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0405_DESKTOP\Szürke USB 2024_0319\90_KKL rákóczi járda\C_Munkaközi\mennyiség\"/>
    </mc:Choice>
  </mc:AlternateContent>
  <bookViews>
    <workbookView xWindow="0" yWindow="0" windowWidth="28800" windowHeight="1051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1" i="1"/>
  <c r="E60" i="1"/>
  <c r="E59" i="1"/>
  <c r="E55" i="1"/>
  <c r="E53" i="1"/>
  <c r="E49" i="1"/>
  <c r="E47" i="1"/>
  <c r="E43" i="1"/>
  <c r="E42" i="1"/>
  <c r="E40" i="1"/>
  <c r="E39" i="1"/>
  <c r="E38" i="1"/>
  <c r="E36" i="1"/>
  <c r="E33" i="1"/>
  <c r="E30" i="1"/>
  <c r="E29" i="1"/>
  <c r="E28" i="1"/>
  <c r="E27" i="1"/>
  <c r="E23" i="1"/>
  <c r="E21" i="1"/>
  <c r="E17" i="1"/>
  <c r="E13" i="1"/>
  <c r="E8" i="1"/>
  <c r="E6" i="1"/>
</calcChain>
</file>

<file path=xl/sharedStrings.xml><?xml version="1.0" encoding="utf-8"?>
<sst xmlns="http://schemas.openxmlformats.org/spreadsheetml/2006/main" count="122" uniqueCount="71">
  <si>
    <t>Kiskunlacháza, 5203 j. út (Rákóczi út) bal oldalán a 0+040-0+170
km szelvény közötti (CBA-Piactér) járdaszakasz felújítása</t>
  </si>
  <si>
    <t>MEGNEVEZÉS</t>
  </si>
  <si>
    <t>Egység</t>
  </si>
  <si>
    <t>Mennyiség</t>
  </si>
  <si>
    <t>egységár [FT]</t>
  </si>
  <si>
    <t>költség
[Ft]</t>
  </si>
  <si>
    <t>ÁLTALÁNOS TÉTELEK</t>
  </si>
  <si>
    <t>Tervezési feladatok</t>
  </si>
  <si>
    <t>Felügyeletek, védelmek</t>
  </si>
  <si>
    <t xml:space="preserve"> </t>
  </si>
  <si>
    <t>Szakfelügyeletek</t>
  </si>
  <si>
    <t>db</t>
  </si>
  <si>
    <t>Ideiglenes létesítmények</t>
  </si>
  <si>
    <t>Ideiglenes forgalomterelés építés, bontás,az ütemezett kivitelezés kialakíthatósága, az út mellett található telephelyek folyamatos működésének és megközelítésének biztosításával.</t>
  </si>
  <si>
    <t>KÖZMŰVEZETÉKEK</t>
  </si>
  <si>
    <t>Víz- és csatornavezetékek</t>
  </si>
  <si>
    <t>Csapadék csatorna</t>
  </si>
  <si>
    <t>Bekötések</t>
  </si>
  <si>
    <t xml:space="preserve">Új építés </t>
  </si>
  <si>
    <t>m</t>
  </si>
  <si>
    <t>ELŐKÉSZÍTŐ- ÉS FÖLDMUNKÁK</t>
  </si>
  <si>
    <t>Bontási, terület-előkészítési munkák</t>
  </si>
  <si>
    <t>Terület előkészítő földmunkák</t>
  </si>
  <si>
    <t>Alkalmatlan fedőréteg eltávolítása, elszállítással</t>
  </si>
  <si>
    <t>m3</t>
  </si>
  <si>
    <t>Nem építmény specifikus általános földmunkák</t>
  </si>
  <si>
    <t>Földmű építése</t>
  </si>
  <si>
    <t>Földmű építése bevágásból</t>
  </si>
  <si>
    <t>Földmű felső 50 cm vtg rétegébe építendő fagyvédő réteg</t>
  </si>
  <si>
    <t>Alakító földmunkák</t>
  </si>
  <si>
    <t>Vízszintes felületek rendezése, tereprendezés jellegű földmunkák</t>
  </si>
  <si>
    <t>m2</t>
  </si>
  <si>
    <t>ÚTÉPÍTÉS ÉS EGYÉB PÁLYASZERKEZT ÉPÍTÉS</t>
  </si>
  <si>
    <t>Útépítéssel kapcsolatos bontási munkák, padka, elválasztósáv építés</t>
  </si>
  <si>
    <t>Útépítéssel kapcsolatos bontási munkák</t>
  </si>
  <si>
    <t xml:space="preserve">Aszfalt burkolatú járda bontása 35 cm vastagságban 15 km-en belüli  elszállításával és térítés ellenében történő elhelyezésével </t>
  </si>
  <si>
    <t xml:space="preserve">Beton burkolatú járda bontása 35 cm vastagságban 15 km-en belüli  elszállításával és térítés ellenében történő elhelyezésével </t>
  </si>
  <si>
    <t>Aszfalt pályaszerkezetű út marása hideg eljárással</t>
  </si>
  <si>
    <t>Betonszegély bontása</t>
  </si>
  <si>
    <t>Pályaszerkezeti rétegek</t>
  </si>
  <si>
    <t>Kötőanyag nélküli pályaszerkezeti rétegek</t>
  </si>
  <si>
    <t>Mechanikai stabilizáció beépítése (M22), 10 cm vastagságban</t>
  </si>
  <si>
    <t>Bitumenes kötőanyagú pályaszerkezeti rétegek</t>
  </si>
  <si>
    <t>Kiegyenlítő rétegként építhető aszfaltkeverékek</t>
  </si>
  <si>
    <t>AC 11 kopó-kiegyenlítő</t>
  </si>
  <si>
    <t>Térkő és kőburkolat építés</t>
  </si>
  <si>
    <t>Térkőburkolat építése 6 cm (Teljes pályaszerkezettel)</t>
  </si>
  <si>
    <t>Térkőburkolat építése 8 cm</t>
  </si>
  <si>
    <t>Különleges  burkolat építése vakok és gyengénlátók részére</t>
  </si>
  <si>
    <t>Szegélyek építése</t>
  </si>
  <si>
    <t>Süllyesztett szegély  készítése beton alapgerendával és megtámasztással, hézagolással, 40 cm hosszú előre gyártott szegélyelemekből, 
15x20x40 cm, alapgerenda  C 20/25-32-F1-XF4</t>
  </si>
  <si>
    <t>Kerti szegély  készítése beton alapgerendával és megtámasztással, hézagolással, 100 cm hosszú előre gyártott szegélyelemekből, 
5x20x100 cm, alapgerenda  C 20/25-32-F1-XF4</t>
  </si>
  <si>
    <t>Forgalomtechnikai létesítmények</t>
  </si>
  <si>
    <t>Forgalomtechnikai jelzések bontása, megszüntetése</t>
  </si>
  <si>
    <t>Függőleges jelzések bontása</t>
  </si>
  <si>
    <t>Korlátok bontása oszloppal</t>
  </si>
  <si>
    <t>Úttartozékok</t>
  </si>
  <si>
    <t>Védőkorlát (gyalogos-kerékpáros) építése</t>
  </si>
  <si>
    <t>VÍZÉPÍTÉS</t>
  </si>
  <si>
    <t>Víztelenítés</t>
  </si>
  <si>
    <t>Árok, folyóka</t>
  </si>
  <si>
    <t>Rácsos folyóka építése</t>
  </si>
  <si>
    <t>Víztelenítéshez szükséges létesítmények fenntartása</t>
  </si>
  <si>
    <t>Meglévő földárok tisztítás és profilrendezés</t>
  </si>
  <si>
    <t>NÖVÉNYTELEPÍTÉS, KÖRNYEZETVÉDELEM</t>
  </si>
  <si>
    <t>Növénytelepítés</t>
  </si>
  <si>
    <t>Füvesítés</t>
  </si>
  <si>
    <t>Humusz terítés, füvesítés sík felületen</t>
  </si>
  <si>
    <t>ÖSSZESEN NETTÓ FT</t>
  </si>
  <si>
    <t>ÁFA 27 %:</t>
  </si>
  <si>
    <t>ÖSSZESEN BRUTTÓ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</si>
</sst>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left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vertical="center" wrapText="1"/>
    </xf>
    <xf numFmtId="0" fontId="6" fillId="0" borderId="6" xfId="1" applyFont="1" applyFill="1" applyBorder="1" applyAlignment="1">
      <alignment horizontal="center" vertical="center"/>
    </xf>
    <xf numFmtId="1" fontId="6" fillId="0" borderId="7" xfId="1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 applyProtection="1">
      <alignment horizontal="left" vertical="center" wrapText="1"/>
    </xf>
    <xf numFmtId="3" fontId="4" fillId="0" borderId="10" xfId="0" applyNumberFormat="1" applyFont="1" applyFill="1" applyBorder="1" applyAlignment="1" applyProtection="1">
      <alignment horizontal="left"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3" fontId="4" fillId="0" borderId="11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Border="1" applyAlignment="1" applyProtection="1">
      <alignment vertical="center" wrapText="1"/>
    </xf>
    <xf numFmtId="0" fontId="6" fillId="0" borderId="12" xfId="1" applyFont="1" applyFill="1" applyBorder="1" applyAlignment="1">
      <alignment horizontal="center" vertical="center"/>
    </xf>
    <xf numFmtId="1" fontId="6" fillId="0" borderId="13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" fontId="6" fillId="0" borderId="15" xfId="1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1" fontId="6" fillId="0" borderId="17" xfId="1" applyNumberFormat="1" applyFont="1" applyFill="1" applyBorder="1" applyAlignment="1">
      <alignment horizontal="center" vertical="center"/>
    </xf>
    <xf numFmtId="3" fontId="5" fillId="0" borderId="18" xfId="0" applyNumberFormat="1" applyFont="1" applyBorder="1" applyAlignment="1" applyProtection="1">
      <alignment vertical="center" wrapText="1"/>
    </xf>
    <xf numFmtId="0" fontId="6" fillId="0" borderId="19" xfId="1" applyFont="1" applyFill="1" applyBorder="1" applyAlignment="1">
      <alignment horizontal="center" vertical="center"/>
    </xf>
    <xf numFmtId="1" fontId="6" fillId="0" borderId="20" xfId="1" applyNumberFormat="1" applyFont="1" applyFill="1" applyBorder="1" applyAlignment="1">
      <alignment horizontal="center" vertical="center"/>
    </xf>
    <xf numFmtId="3" fontId="7" fillId="3" borderId="21" xfId="0" applyNumberFormat="1" applyFont="1" applyFill="1" applyBorder="1" applyAlignment="1">
      <alignment horizontal="left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3" fontId="7" fillId="3" borderId="23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/>
    </xf>
    <xf numFmtId="3" fontId="7" fillId="3" borderId="28" xfId="0" applyNumberFormat="1" applyFont="1" applyFill="1" applyBorder="1" applyAlignment="1">
      <alignment horizontal="left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3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43" workbookViewId="0">
      <selection activeCell="E63" sqref="E63"/>
    </sheetView>
  </sheetViews>
  <sheetFormatPr defaultRowHeight="15" x14ac:dyDescent="0.25"/>
  <cols>
    <col min="1" max="1" width="64.5703125" customWidth="1"/>
    <col min="3" max="3" width="12" bestFit="1" customWidth="1"/>
    <col min="4" max="4" width="12.28515625" customWidth="1"/>
    <col min="5" max="5" width="12.7109375" bestFit="1" customWidth="1"/>
  </cols>
  <sheetData>
    <row r="1" spans="1:5" ht="42.75" customHeight="1" thickBot="1" x14ac:dyDescent="0.3">
      <c r="A1" s="1" t="s">
        <v>0</v>
      </c>
      <c r="B1" s="2"/>
      <c r="C1" s="2"/>
      <c r="D1" s="2"/>
      <c r="E1" s="3"/>
    </row>
    <row r="2" spans="1:5" ht="30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 ht="15.75" thickBot="1" x14ac:dyDescent="0.3">
      <c r="A3" s="7" t="s">
        <v>6</v>
      </c>
      <c r="B3" s="8"/>
      <c r="C3" s="8"/>
      <c r="D3" s="8"/>
      <c r="E3" s="9"/>
    </row>
    <row r="4" spans="1:5" ht="15.75" thickBot="1" x14ac:dyDescent="0.3">
      <c r="A4" s="7" t="s">
        <v>7</v>
      </c>
      <c r="B4" s="8"/>
      <c r="C4" s="8"/>
      <c r="D4" s="8"/>
      <c r="E4" s="9"/>
    </row>
    <row r="5" spans="1:5" ht="15.75" thickBot="1" x14ac:dyDescent="0.3">
      <c r="A5" s="7" t="s">
        <v>8</v>
      </c>
      <c r="B5" s="8"/>
      <c r="C5" s="8" t="s">
        <v>9</v>
      </c>
      <c r="D5" s="8"/>
      <c r="E5" s="9"/>
    </row>
    <row r="6" spans="1:5" ht="15.75" thickBot="1" x14ac:dyDescent="0.3">
      <c r="A6" s="10" t="s">
        <v>10</v>
      </c>
      <c r="B6" s="11" t="s">
        <v>11</v>
      </c>
      <c r="C6" s="12">
        <v>7</v>
      </c>
      <c r="D6" s="13">
        <v>0</v>
      </c>
      <c r="E6" s="14">
        <f>C6*D6</f>
        <v>0</v>
      </c>
    </row>
    <row r="7" spans="1:5" ht="15.75" thickBot="1" x14ac:dyDescent="0.3">
      <c r="A7" s="7" t="s">
        <v>12</v>
      </c>
      <c r="B7" s="8"/>
      <c r="C7" s="8" t="s">
        <v>9</v>
      </c>
      <c r="D7" s="8"/>
      <c r="E7" s="9"/>
    </row>
    <row r="8" spans="1:5" ht="45.75" thickBot="1" x14ac:dyDescent="0.3">
      <c r="A8" s="10" t="s">
        <v>13</v>
      </c>
      <c r="B8" s="11" t="s">
        <v>11</v>
      </c>
      <c r="C8" s="12">
        <v>1</v>
      </c>
      <c r="D8" s="13">
        <v>0</v>
      </c>
      <c r="E8" s="14">
        <f>C8*D8</f>
        <v>0</v>
      </c>
    </row>
    <row r="9" spans="1:5" ht="15.75" thickBot="1" x14ac:dyDescent="0.3">
      <c r="A9" s="7" t="s">
        <v>14</v>
      </c>
      <c r="B9" s="8"/>
      <c r="C9" s="8" t="s">
        <v>9</v>
      </c>
      <c r="D9" s="8"/>
      <c r="E9" s="9"/>
    </row>
    <row r="10" spans="1:5" ht="15.75" thickBot="1" x14ac:dyDescent="0.3">
      <c r="A10" s="7" t="s">
        <v>15</v>
      </c>
      <c r="B10" s="8"/>
      <c r="C10" s="8" t="s">
        <v>9</v>
      </c>
      <c r="D10" s="8"/>
      <c r="E10" s="9"/>
    </row>
    <row r="11" spans="1:5" ht="15.75" thickBot="1" x14ac:dyDescent="0.3">
      <c r="A11" s="7" t="s">
        <v>16</v>
      </c>
      <c r="B11" s="8"/>
      <c r="C11" s="8" t="s">
        <v>9</v>
      </c>
      <c r="D11" s="8"/>
      <c r="E11" s="9"/>
    </row>
    <row r="12" spans="1:5" ht="15.75" thickBot="1" x14ac:dyDescent="0.3">
      <c r="A12" s="7" t="s">
        <v>17</v>
      </c>
      <c r="B12" s="8"/>
      <c r="C12" s="8" t="s">
        <v>9</v>
      </c>
      <c r="D12" s="8"/>
      <c r="E12" s="9"/>
    </row>
    <row r="13" spans="1:5" ht="15.75" thickBot="1" x14ac:dyDescent="0.3">
      <c r="A13" s="10" t="s">
        <v>18</v>
      </c>
      <c r="B13" s="11" t="s">
        <v>19</v>
      </c>
      <c r="C13" s="12">
        <v>6</v>
      </c>
      <c r="D13" s="13">
        <v>0</v>
      </c>
      <c r="E13" s="14">
        <f>C13*D13</f>
        <v>0</v>
      </c>
    </row>
    <row r="14" spans="1:5" ht="15.75" thickBot="1" x14ac:dyDescent="0.3">
      <c r="A14" s="7" t="s">
        <v>20</v>
      </c>
      <c r="B14" s="8"/>
      <c r="C14" s="8" t="s">
        <v>9</v>
      </c>
      <c r="D14" s="8"/>
      <c r="E14" s="9"/>
    </row>
    <row r="15" spans="1:5" ht="15.75" thickBot="1" x14ac:dyDescent="0.3">
      <c r="A15" s="7" t="s">
        <v>21</v>
      </c>
      <c r="B15" s="8"/>
      <c r="C15" s="8" t="s">
        <v>9</v>
      </c>
      <c r="D15" s="8"/>
      <c r="E15" s="9"/>
    </row>
    <row r="16" spans="1:5" ht="15.75" thickBot="1" x14ac:dyDescent="0.3">
      <c r="A16" s="7" t="s">
        <v>22</v>
      </c>
      <c r="B16" s="8"/>
      <c r="C16" s="8" t="s">
        <v>9</v>
      </c>
      <c r="D16" s="8"/>
      <c r="E16" s="9"/>
    </row>
    <row r="17" spans="1:5" ht="15.75" thickBot="1" x14ac:dyDescent="0.3">
      <c r="A17" s="10" t="s">
        <v>23</v>
      </c>
      <c r="B17" s="11" t="s">
        <v>24</v>
      </c>
      <c r="C17" s="12">
        <v>26</v>
      </c>
      <c r="D17" s="13">
        <v>0</v>
      </c>
      <c r="E17" s="14">
        <f>C17*D17</f>
        <v>0</v>
      </c>
    </row>
    <row r="18" spans="1:5" ht="15.75" thickBot="1" x14ac:dyDescent="0.3">
      <c r="A18" s="7" t="s">
        <v>25</v>
      </c>
      <c r="B18" s="8"/>
      <c r="C18" s="8" t="s">
        <v>9</v>
      </c>
      <c r="D18" s="8"/>
      <c r="E18" s="9"/>
    </row>
    <row r="19" spans="1:5" ht="15.75" thickBot="1" x14ac:dyDescent="0.3">
      <c r="A19" s="7" t="s">
        <v>26</v>
      </c>
      <c r="B19" s="8"/>
      <c r="C19" s="8" t="s">
        <v>9</v>
      </c>
      <c r="D19" s="8"/>
      <c r="E19" s="9"/>
    </row>
    <row r="20" spans="1:5" ht="15.75" thickBot="1" x14ac:dyDescent="0.3">
      <c r="A20" s="15" t="s">
        <v>27</v>
      </c>
      <c r="B20" s="16"/>
      <c r="C20" s="17" t="s">
        <v>9</v>
      </c>
      <c r="D20" s="17"/>
      <c r="E20" s="18"/>
    </row>
    <row r="21" spans="1:5" ht="15.75" thickBot="1" x14ac:dyDescent="0.3">
      <c r="A21" s="10" t="s">
        <v>28</v>
      </c>
      <c r="B21" s="11" t="s">
        <v>24</v>
      </c>
      <c r="C21" s="12">
        <v>41</v>
      </c>
      <c r="D21" s="13">
        <v>0</v>
      </c>
      <c r="E21" s="14">
        <f>C21*D21</f>
        <v>0</v>
      </c>
    </row>
    <row r="22" spans="1:5" ht="15.75" thickBot="1" x14ac:dyDescent="0.3">
      <c r="A22" s="7" t="s">
        <v>29</v>
      </c>
      <c r="B22" s="8"/>
      <c r="C22" s="8" t="s">
        <v>9</v>
      </c>
      <c r="D22" s="8"/>
      <c r="E22" s="9"/>
    </row>
    <row r="23" spans="1:5" ht="30.75" thickBot="1" x14ac:dyDescent="0.3">
      <c r="A23" s="10" t="s">
        <v>30</v>
      </c>
      <c r="B23" s="11" t="s">
        <v>31</v>
      </c>
      <c r="C23" s="12">
        <v>217</v>
      </c>
      <c r="D23" s="13">
        <v>0</v>
      </c>
      <c r="E23" s="14">
        <f>C23*D23</f>
        <v>0</v>
      </c>
    </row>
    <row r="24" spans="1:5" ht="15.75" thickBot="1" x14ac:dyDescent="0.3">
      <c r="A24" s="7" t="s">
        <v>32</v>
      </c>
      <c r="B24" s="8"/>
      <c r="C24" s="8" t="s">
        <v>9</v>
      </c>
      <c r="D24" s="8"/>
      <c r="E24" s="9"/>
    </row>
    <row r="25" spans="1:5" ht="15.75" thickBot="1" x14ac:dyDescent="0.3">
      <c r="A25" s="7" t="s">
        <v>33</v>
      </c>
      <c r="B25" s="8"/>
      <c r="C25" s="8" t="s">
        <v>9</v>
      </c>
      <c r="D25" s="8"/>
      <c r="E25" s="9"/>
    </row>
    <row r="26" spans="1:5" ht="15.75" thickBot="1" x14ac:dyDescent="0.3">
      <c r="A26" s="15" t="s">
        <v>34</v>
      </c>
      <c r="B26" s="17"/>
      <c r="C26" s="17" t="s">
        <v>9</v>
      </c>
      <c r="D26" s="17"/>
      <c r="E26" s="18"/>
    </row>
    <row r="27" spans="1:5" ht="45.75" thickBot="1" x14ac:dyDescent="0.3">
      <c r="A27" s="19" t="s">
        <v>35</v>
      </c>
      <c r="B27" s="20" t="s">
        <v>24</v>
      </c>
      <c r="C27" s="21">
        <v>58</v>
      </c>
      <c r="D27" s="13">
        <v>0</v>
      </c>
      <c r="E27" s="14">
        <f>C27*D27</f>
        <v>0</v>
      </c>
    </row>
    <row r="28" spans="1:5" ht="45.75" thickBot="1" x14ac:dyDescent="0.3">
      <c r="A28" s="10" t="s">
        <v>36</v>
      </c>
      <c r="B28" s="22" t="s">
        <v>24</v>
      </c>
      <c r="C28" s="23">
        <v>8</v>
      </c>
      <c r="D28" s="13">
        <v>0</v>
      </c>
      <c r="E28" s="14">
        <f>C28*D28</f>
        <v>0</v>
      </c>
    </row>
    <row r="29" spans="1:5" ht="15.75" thickBot="1" x14ac:dyDescent="0.3">
      <c r="A29" s="10" t="s">
        <v>37</v>
      </c>
      <c r="B29" s="11" t="s">
        <v>24</v>
      </c>
      <c r="C29" s="12">
        <v>2</v>
      </c>
      <c r="D29" s="13">
        <v>0</v>
      </c>
      <c r="E29" s="14">
        <f>C29*D29</f>
        <v>0</v>
      </c>
    </row>
    <row r="30" spans="1:5" ht="15.75" thickBot="1" x14ac:dyDescent="0.3">
      <c r="A30" s="10" t="s">
        <v>38</v>
      </c>
      <c r="B30" s="11" t="s">
        <v>19</v>
      </c>
      <c r="C30" s="12">
        <v>9</v>
      </c>
      <c r="D30" s="13">
        <v>0</v>
      </c>
      <c r="E30" s="14">
        <f>C30*D30</f>
        <v>0</v>
      </c>
    </row>
    <row r="31" spans="1:5" ht="15.75" thickBot="1" x14ac:dyDescent="0.3">
      <c r="A31" s="7" t="s">
        <v>39</v>
      </c>
      <c r="B31" s="8"/>
      <c r="C31" s="8" t="s">
        <v>9</v>
      </c>
      <c r="D31" s="8"/>
      <c r="E31" s="9"/>
    </row>
    <row r="32" spans="1:5" ht="15.75" thickBot="1" x14ac:dyDescent="0.3">
      <c r="A32" s="15" t="s">
        <v>40</v>
      </c>
      <c r="B32" s="17"/>
      <c r="C32" s="17" t="s">
        <v>9</v>
      </c>
      <c r="D32" s="17"/>
      <c r="E32" s="18"/>
    </row>
    <row r="33" spans="1:5" ht="30.75" thickBot="1" x14ac:dyDescent="0.3">
      <c r="A33" s="10" t="s">
        <v>41</v>
      </c>
      <c r="B33" s="11" t="s">
        <v>24</v>
      </c>
      <c r="C33" s="12">
        <v>3</v>
      </c>
      <c r="D33" s="13">
        <v>0</v>
      </c>
      <c r="E33" s="14">
        <f>C33*D33</f>
        <v>0</v>
      </c>
    </row>
    <row r="34" spans="1:5" ht="15.75" thickBot="1" x14ac:dyDescent="0.3">
      <c r="A34" s="7" t="s">
        <v>42</v>
      </c>
      <c r="B34" s="8"/>
      <c r="C34" s="8" t="s">
        <v>9</v>
      </c>
      <c r="D34" s="8"/>
      <c r="E34" s="9"/>
    </row>
    <row r="35" spans="1:5" ht="15.75" thickBot="1" x14ac:dyDescent="0.3">
      <c r="A35" s="7" t="s">
        <v>43</v>
      </c>
      <c r="B35" s="24" t="s">
        <v>24</v>
      </c>
      <c r="C35" s="8" t="s">
        <v>9</v>
      </c>
      <c r="D35" s="8"/>
      <c r="E35" s="9"/>
    </row>
    <row r="36" spans="1:5" ht="15.75" thickBot="1" x14ac:dyDescent="0.3">
      <c r="A36" s="10" t="s">
        <v>44</v>
      </c>
      <c r="B36" s="11" t="s">
        <v>24</v>
      </c>
      <c r="C36" s="12">
        <v>2</v>
      </c>
      <c r="D36" s="13">
        <v>0</v>
      </c>
      <c r="E36" s="14">
        <f>C36*D36</f>
        <v>0</v>
      </c>
    </row>
    <row r="37" spans="1:5" ht="15.75" thickBot="1" x14ac:dyDescent="0.3">
      <c r="A37" s="7" t="s">
        <v>45</v>
      </c>
      <c r="B37" s="8"/>
      <c r="C37" s="8" t="s">
        <v>9</v>
      </c>
      <c r="D37" s="8"/>
      <c r="E37" s="9"/>
    </row>
    <row r="38" spans="1:5" ht="15.75" thickBot="1" x14ac:dyDescent="0.3">
      <c r="A38" s="10" t="s">
        <v>46</v>
      </c>
      <c r="B38" s="22" t="s">
        <v>31</v>
      </c>
      <c r="C38" s="23">
        <v>177</v>
      </c>
      <c r="D38" s="13">
        <v>0</v>
      </c>
      <c r="E38" s="14">
        <f>C38*D38</f>
        <v>0</v>
      </c>
    </row>
    <row r="39" spans="1:5" ht="15.75" thickBot="1" x14ac:dyDescent="0.3">
      <c r="A39" s="19" t="s">
        <v>47</v>
      </c>
      <c r="B39" s="25" t="s">
        <v>31</v>
      </c>
      <c r="C39" s="26">
        <v>26</v>
      </c>
      <c r="D39" s="13">
        <v>0</v>
      </c>
      <c r="E39" s="14">
        <f>C39*D39</f>
        <v>0</v>
      </c>
    </row>
    <row r="40" spans="1:5" ht="15.75" thickBot="1" x14ac:dyDescent="0.3">
      <c r="A40" s="27" t="s">
        <v>48</v>
      </c>
      <c r="B40" s="28" t="s">
        <v>31</v>
      </c>
      <c r="C40" s="29">
        <v>1</v>
      </c>
      <c r="D40" s="13">
        <v>0</v>
      </c>
      <c r="E40" s="14">
        <f>C40*D40</f>
        <v>0</v>
      </c>
    </row>
    <row r="41" spans="1:5" ht="15.75" thickBot="1" x14ac:dyDescent="0.3">
      <c r="A41" s="7" t="s">
        <v>49</v>
      </c>
      <c r="B41" s="8"/>
      <c r="C41" s="8" t="s">
        <v>9</v>
      </c>
      <c r="D41" s="8"/>
      <c r="E41" s="9"/>
    </row>
    <row r="42" spans="1:5" ht="60.75" thickBot="1" x14ac:dyDescent="0.3">
      <c r="A42" s="10" t="s">
        <v>50</v>
      </c>
      <c r="B42" s="11" t="s">
        <v>19</v>
      </c>
      <c r="C42" s="12">
        <v>60</v>
      </c>
      <c r="D42" s="13">
        <v>0</v>
      </c>
      <c r="E42" s="14">
        <f>C42*D42</f>
        <v>0</v>
      </c>
    </row>
    <row r="43" spans="1:5" ht="60.75" thickBot="1" x14ac:dyDescent="0.3">
      <c r="A43" s="10" t="s">
        <v>51</v>
      </c>
      <c r="B43" s="11" t="s">
        <v>19</v>
      </c>
      <c r="C43" s="12">
        <v>82</v>
      </c>
      <c r="D43" s="13">
        <v>0</v>
      </c>
      <c r="E43" s="14">
        <f>C43*D43</f>
        <v>0</v>
      </c>
    </row>
    <row r="44" spans="1:5" ht="15.75" thickBot="1" x14ac:dyDescent="0.3">
      <c r="A44" s="7" t="s">
        <v>52</v>
      </c>
      <c r="B44" s="8"/>
      <c r="C44" s="8" t="s">
        <v>9</v>
      </c>
      <c r="D44" s="8"/>
      <c r="E44" s="9"/>
    </row>
    <row r="45" spans="1:5" ht="15.75" thickBot="1" x14ac:dyDescent="0.3">
      <c r="A45" s="7" t="s">
        <v>53</v>
      </c>
      <c r="B45" s="24"/>
      <c r="C45" s="8" t="s">
        <v>9</v>
      </c>
      <c r="D45" s="8"/>
      <c r="E45" s="9"/>
    </row>
    <row r="46" spans="1:5" ht="15.75" thickBot="1" x14ac:dyDescent="0.3">
      <c r="A46" s="7" t="s">
        <v>54</v>
      </c>
      <c r="B46" s="24"/>
      <c r="C46" s="8" t="s">
        <v>9</v>
      </c>
      <c r="D46" s="8"/>
      <c r="E46" s="9"/>
    </row>
    <row r="47" spans="1:5" ht="15.75" thickBot="1" x14ac:dyDescent="0.3">
      <c r="A47" s="10" t="s">
        <v>55</v>
      </c>
      <c r="B47" s="11" t="s">
        <v>19</v>
      </c>
      <c r="C47" s="12">
        <v>12</v>
      </c>
      <c r="D47" s="13">
        <v>0</v>
      </c>
      <c r="E47" s="14">
        <f>C47*D47</f>
        <v>0</v>
      </c>
    </row>
    <row r="48" spans="1:5" ht="15.75" thickBot="1" x14ac:dyDescent="0.3">
      <c r="A48" s="7" t="s">
        <v>56</v>
      </c>
      <c r="B48" s="24"/>
      <c r="C48" s="8" t="s">
        <v>9</v>
      </c>
      <c r="D48" s="8"/>
      <c r="E48" s="9"/>
    </row>
    <row r="49" spans="1:5" ht="15.75" thickBot="1" x14ac:dyDescent="0.3">
      <c r="A49" s="10" t="s">
        <v>57</v>
      </c>
      <c r="B49" s="11" t="s">
        <v>19</v>
      </c>
      <c r="C49" s="12">
        <v>12</v>
      </c>
      <c r="D49" s="13">
        <v>0</v>
      </c>
      <c r="E49" s="14">
        <f>C49*D49</f>
        <v>0</v>
      </c>
    </row>
    <row r="50" spans="1:5" ht="15.75" thickBot="1" x14ac:dyDescent="0.3">
      <c r="A50" s="7" t="s">
        <v>58</v>
      </c>
      <c r="B50" s="8"/>
      <c r="C50" s="8" t="s">
        <v>9</v>
      </c>
      <c r="D50" s="8"/>
      <c r="E50" s="9"/>
    </row>
    <row r="51" spans="1:5" ht="15.75" thickBot="1" x14ac:dyDescent="0.3">
      <c r="A51" s="7" t="s">
        <v>59</v>
      </c>
      <c r="B51" s="8"/>
      <c r="C51" s="8" t="s">
        <v>9</v>
      </c>
      <c r="D51" s="8"/>
      <c r="E51" s="9"/>
    </row>
    <row r="52" spans="1:5" ht="15.75" thickBot="1" x14ac:dyDescent="0.3">
      <c r="A52" s="7" t="s">
        <v>60</v>
      </c>
      <c r="B52" s="8"/>
      <c r="C52" s="8" t="s">
        <v>9</v>
      </c>
      <c r="D52" s="8"/>
      <c r="E52" s="9"/>
    </row>
    <row r="53" spans="1:5" ht="15.75" thickBot="1" x14ac:dyDescent="0.3">
      <c r="A53" s="10" t="s">
        <v>61</v>
      </c>
      <c r="B53" s="11" t="s">
        <v>19</v>
      </c>
      <c r="C53" s="12">
        <v>18</v>
      </c>
      <c r="D53" s="13">
        <v>0</v>
      </c>
      <c r="E53" s="14">
        <f>C53*D53</f>
        <v>0</v>
      </c>
    </row>
    <row r="54" spans="1:5" ht="15.75" thickBot="1" x14ac:dyDescent="0.3">
      <c r="A54" s="7" t="s">
        <v>62</v>
      </c>
      <c r="B54" s="24"/>
      <c r="C54" s="8" t="s">
        <v>9</v>
      </c>
      <c r="D54" s="8"/>
      <c r="E54" s="9"/>
    </row>
    <row r="55" spans="1:5" ht="15.75" thickBot="1" x14ac:dyDescent="0.3">
      <c r="A55" s="10" t="s">
        <v>63</v>
      </c>
      <c r="B55" s="11" t="s">
        <v>19</v>
      </c>
      <c r="C55" s="12">
        <v>46</v>
      </c>
      <c r="D55" s="13">
        <v>0</v>
      </c>
      <c r="E55" s="14">
        <f>C55*D55</f>
        <v>0</v>
      </c>
    </row>
    <row r="56" spans="1:5" ht="15.75" thickBot="1" x14ac:dyDescent="0.3">
      <c r="A56" s="7" t="s">
        <v>64</v>
      </c>
      <c r="B56" s="24"/>
      <c r="C56" s="8" t="s">
        <v>9</v>
      </c>
      <c r="D56" s="8"/>
      <c r="E56" s="9"/>
    </row>
    <row r="57" spans="1:5" ht="15.75" thickBot="1" x14ac:dyDescent="0.3">
      <c r="A57" s="7" t="s">
        <v>65</v>
      </c>
      <c r="B57" s="24"/>
      <c r="C57" s="8" t="s">
        <v>9</v>
      </c>
      <c r="D57" s="8"/>
      <c r="E57" s="9"/>
    </row>
    <row r="58" spans="1:5" ht="15.75" thickBot="1" x14ac:dyDescent="0.3">
      <c r="A58" s="7" t="s">
        <v>66</v>
      </c>
      <c r="B58" s="24"/>
      <c r="C58" s="8" t="s">
        <v>9</v>
      </c>
      <c r="D58" s="8"/>
      <c r="E58" s="9"/>
    </row>
    <row r="59" spans="1:5" ht="15.75" thickBot="1" x14ac:dyDescent="0.3">
      <c r="A59" s="10" t="s">
        <v>67</v>
      </c>
      <c r="B59" s="22" t="s">
        <v>31</v>
      </c>
      <c r="C59" s="23">
        <v>217</v>
      </c>
      <c r="D59" s="13">
        <v>0</v>
      </c>
      <c r="E59" s="14">
        <f>C59*D59</f>
        <v>0</v>
      </c>
    </row>
    <row r="60" spans="1:5" ht="15.75" x14ac:dyDescent="0.25">
      <c r="A60" s="30" t="s">
        <v>68</v>
      </c>
      <c r="B60" s="31"/>
      <c r="C60" s="31"/>
      <c r="D60" s="32"/>
      <c r="E60" s="33">
        <f>SUM(E3:E59)</f>
        <v>0</v>
      </c>
    </row>
    <row r="61" spans="1:5" ht="15.75" x14ac:dyDescent="0.25">
      <c r="A61" s="34" t="s">
        <v>69</v>
      </c>
      <c r="B61" s="35"/>
      <c r="C61" s="35"/>
      <c r="D61" s="36"/>
      <c r="E61" s="37">
        <f>E60*0.27</f>
        <v>0</v>
      </c>
    </row>
    <row r="62" spans="1:5" ht="16.5" thickBot="1" x14ac:dyDescent="0.3">
      <c r="A62" s="38" t="s">
        <v>70</v>
      </c>
      <c r="B62" s="39"/>
      <c r="C62" s="39"/>
      <c r="D62" s="40"/>
      <c r="E62" s="37">
        <f>E60+E61</f>
        <v>0</v>
      </c>
    </row>
  </sheetData>
  <mergeCells count="39">
    <mergeCell ref="A60:D60"/>
    <mergeCell ref="A61:D61"/>
    <mergeCell ref="A62:D62"/>
    <mergeCell ref="A51:E51"/>
    <mergeCell ref="A52:E52"/>
    <mergeCell ref="A54:E54"/>
    <mergeCell ref="A56:E56"/>
    <mergeCell ref="A57:E57"/>
    <mergeCell ref="A58:E58"/>
    <mergeCell ref="A41:E41"/>
    <mergeCell ref="A44:E44"/>
    <mergeCell ref="A45:E45"/>
    <mergeCell ref="A46:E46"/>
    <mergeCell ref="A48:E48"/>
    <mergeCell ref="A50:E50"/>
    <mergeCell ref="A26:E26"/>
    <mergeCell ref="A31:E31"/>
    <mergeCell ref="A32:E32"/>
    <mergeCell ref="A34:E34"/>
    <mergeCell ref="A35:E35"/>
    <mergeCell ref="A37:E37"/>
    <mergeCell ref="A18:E18"/>
    <mergeCell ref="A19:E19"/>
    <mergeCell ref="A20:E20"/>
    <mergeCell ref="A22:E22"/>
    <mergeCell ref="A24:E24"/>
    <mergeCell ref="A25:E25"/>
    <mergeCell ref="A10:E10"/>
    <mergeCell ref="A11:E11"/>
    <mergeCell ref="A12:E12"/>
    <mergeCell ref="A14:E14"/>
    <mergeCell ref="A15:E15"/>
    <mergeCell ref="A16:E16"/>
    <mergeCell ref="A1:E1"/>
    <mergeCell ref="A3:E3"/>
    <mergeCell ref="A4:E4"/>
    <mergeCell ref="A5:E5"/>
    <mergeCell ref="A7:E7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Horák</dc:creator>
  <cp:lastModifiedBy>Roland Horák</cp:lastModifiedBy>
  <dcterms:created xsi:type="dcterms:W3CDTF">2024-06-26T05:44:19Z</dcterms:created>
  <dcterms:modified xsi:type="dcterms:W3CDTF">2024-06-26T05:47:48Z</dcterms:modified>
</cp:coreProperties>
</file>