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Y:\La Mesa\Aktuális\beszerzések 2017\Csónakház\bisztrobútor\"/>
    </mc:Choice>
  </mc:AlternateContent>
  <xr:revisionPtr revIDLastSave="0" documentId="13_ncr:1_{D6CBB470-B3EC-4E00-B193-1F7B34D5EBA8}" xr6:coauthVersionLast="47" xr6:coauthVersionMax="47" xr10:uidLastSave="{00000000-0000-0000-0000-000000000000}"/>
  <bookViews>
    <workbookView xWindow="-108" yWindow="-108" windowWidth="23256" windowHeight="12456" xr2:uid="{DAADD398-0970-492E-95CF-31BD5965ED79}"/>
  </bookViews>
  <sheets>
    <sheet name="Munka1" sheetId="1" r:id="rId1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7" i="1" l="1"/>
  <c r="G50" i="1"/>
  <c r="F50" i="1"/>
  <c r="H50" i="1" s="1"/>
  <c r="G49" i="1"/>
  <c r="F49" i="1"/>
  <c r="H49" i="1" s="1"/>
  <c r="G48" i="1"/>
  <c r="F48" i="1"/>
  <c r="H48" i="1" s="1"/>
  <c r="F47" i="1"/>
  <c r="H47" i="1" s="1"/>
  <c r="G46" i="1"/>
  <c r="F46" i="1"/>
  <c r="H46" i="1" s="1"/>
  <c r="G45" i="1"/>
  <c r="F45" i="1"/>
  <c r="H45" i="1" s="1"/>
  <c r="G39" i="1"/>
  <c r="F39" i="1"/>
  <c r="H39" i="1" s="1"/>
  <c r="F33" i="1"/>
  <c r="H33" i="1" s="1"/>
  <c r="G51" i="1"/>
  <c r="G33" i="1"/>
  <c r="G28" i="1"/>
  <c r="F51" i="1"/>
  <c r="H51" i="1" s="1"/>
  <c r="F28" i="1"/>
  <c r="H28" i="1" s="1"/>
  <c r="F22" i="1"/>
  <c r="H22" i="1" s="1"/>
  <c r="G22" i="1"/>
  <c r="G18" i="1"/>
  <c r="G9" i="1"/>
  <c r="G4" i="1"/>
  <c r="G13" i="1"/>
  <c r="F18" i="1"/>
  <c r="H18" i="1" s="1"/>
  <c r="F13" i="1"/>
  <c r="H13" i="1" s="1"/>
  <c r="F9" i="1"/>
  <c r="H9" i="1" s="1"/>
  <c r="F4" i="1"/>
  <c r="H4" i="1" s="1"/>
  <c r="G3" i="1"/>
  <c r="F3" i="1"/>
  <c r="H3" i="1" s="1"/>
  <c r="H62" i="1" l="1"/>
  <c r="H60" i="1"/>
</calcChain>
</file>

<file path=xl/sharedStrings.xml><?xml version="1.0" encoding="utf-8"?>
<sst xmlns="http://schemas.openxmlformats.org/spreadsheetml/2006/main" count="29" uniqueCount="27">
  <si>
    <t>Tétel száma</t>
  </si>
  <si>
    <t>Darabszám</t>
  </si>
  <si>
    <t>Megnevezés és leírás</t>
  </si>
  <si>
    <t>Termékrajz/fénykép</t>
  </si>
  <si>
    <t>Kelt: …..........................................................................</t>
  </si>
  <si>
    <t>(cégszerű aláírás)</t>
  </si>
  <si>
    <t xml:space="preserve">Árazatlan költségvetés - A TOP_PLUSZ-1.1.3-21-PT1-2022-00009 kódszámú, „Víziturisztikai pihenő fejlesztése a Kiskunlacházi Duna-parton” megnevezésű pályázathoz kapcsolódó bisztro bútorok, eszközök beszerzése </t>
  </si>
  <si>
    <t>DL PRESTIGE CHAIR DARK BROWN
Acélvázas bankett szék, konferencia szék, szürkés-barna színben. Méretek:
Magasság (cm): 91
Mélység (cm): 60
Szélesség (cm): 45
Ülőfelület magasság (cm): 47</t>
  </si>
  <si>
    <t>Műanyag összecsukható magas kerek bankett asztal, illeszkedő spandexel
Méretek:
Magasság (cm): 110
Átmérő (cm): 80</t>
  </si>
  <si>
    <t>OPTIMA OAK 160 x 80
Csővázas összecsukható konferencia bankett asztal, hozzá illeszkedő spandexel</t>
  </si>
  <si>
    <t>Lehatjható mechanikás asztalbázis. Méretek:
Magasság (cm): 72
Súly (kg): 3,7
Alsó bázis mélység (cm): 67
Max: 70x70 cm vékony,</t>
  </si>
  <si>
    <t>Lehatjható mechanikás asztalbázis
Méretek:
Magasság (cm): 110
Súly (kg): 4,2
Alsó bázis mélység (cm): 67
Max: 70x70 cm</t>
  </si>
  <si>
    <t>G GIANOVE ARMCHAIR BROWN
Kültéri műanyag szék. Méretek:
Teljes magasság: 75 cm
Szélesség: 62 cm
Mélység: 56 cm</t>
  </si>
  <si>
    <t>NARDI KOMODO CORNER UNIT
Kültéri éttermi, szállodai lounge sarokelem.
72 x 88 cm
1 db jobbos
1 db balos kivitelben</t>
  </si>
  <si>
    <t>NARDI KOMODO CORNER UNIT
Kültéri éttermi, szállodai lounge fotel.
72 x 88 cm</t>
  </si>
  <si>
    <t>NARDI KOMODO CORNER UNIT
Kültéri éttermi, szállodai lounge fotel.
72 x 88 cm
1 db jobbos
1 db balos kivitelben</t>
  </si>
  <si>
    <t>Öntöttvas asztalláb, asztalbázis színterezett, fekete
Méretek:
Súly (kg): 14
Alsó bázis mélység (cm): 40
Alsó bázis szélesség (cm): 40
Cső magassága (cm): 73
Max: 70x70 cm asztallaphoz.</t>
  </si>
  <si>
    <t>Bükkfavázas szék kárpitozott ülőkével
Méretek:
Magasság (cm): 80
Mélység (cm): 50
Szélesség (cm): 46</t>
  </si>
  <si>
    <t>Fekete beltéri bárszék 75cm
Méretek:
Magasság (cm): 100
Mélység (cm): 53
Szélesség (cm): 55
Ülőfelület magasság (cm): 75</t>
  </si>
  <si>
    <t>Műanyag kültéri éttermi bárszék
Méretek:
Magasság (cm): 101,5
Mélység (cm): 52,5
Szélesség (cm): 49
Ülőfelület magasság (cm): 76</t>
  </si>
  <si>
    <t>Design compact asztallap, egyenes élzárással, fehér színben, előre furatolva asztalbázoshoz.
Méretek:
12 mm vastag
70x70 cm</t>
  </si>
  <si>
    <t>SP COMPACT EGG WHITE
Design compact asztallap, egyenes élzárással, fehér dekorral. Előre furatolva asztalbázoshoz.
Méretek:
60 x 70 cm</t>
  </si>
  <si>
    <t>SP COMPACT EGG WHITE
Design compact asztallap, egyenes élzárással, fehér dekorral. Előre furatolva asztalbázoshoz.
70 x 70 cm</t>
  </si>
  <si>
    <t>Nettó egységár (EUR)</t>
  </si>
  <si>
    <t>Bruttó egységár (EUR)</t>
  </si>
  <si>
    <t>Nettó összesen (EUR)</t>
  </si>
  <si>
    <t>Bruttó összesen (EUR)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</si>
</sst>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9" xfId="0" applyBorder="1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" fontId="1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1" fontId="1" fillId="0" borderId="11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1" fontId="1" fillId="0" borderId="1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960120</xdr:colOff>
      <xdr:row>61</xdr:row>
      <xdr:rowOff>1</xdr:rowOff>
    </xdr:from>
    <xdr:to>
      <xdr:col>4</xdr:col>
      <xdr:colOff>1082040</xdr:colOff>
      <xdr:row>66</xdr:row>
      <xdr:rowOff>8966</xdr:rowOff>
    </xdr:to>
    <xdr:sp macro="" textlink="">
      <xdr:nvSpPr>
        <xdr:cNvPr id="42" name="Szövegdoboz 41">
          <a:extLst>
            <a:ext uri="{FF2B5EF4-FFF2-40B4-BE49-F238E27FC236}">
              <a16:creationId xmlns:a16="http://schemas.microsoft.com/office/drawing/2014/main" id="{B2F40B9C-C7FD-AC1B-EDF4-EA55D77B23E3}"/>
            </a:ext>
          </a:extLst>
        </xdr:cNvPr>
        <xdr:cNvSpPr txBox="1"/>
      </xdr:nvSpPr>
      <xdr:spPr>
        <a:xfrm>
          <a:off x="1677296" y="14280777"/>
          <a:ext cx="5733826" cy="905436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meghatározott gyártmányra, típusra történő esetleges hivatkozások csak a beszerzés tárgyainak egyértelmű meghatározása érdekében történtek. Amennyiben a</a:t>
          </a:r>
          <a:r>
            <a:rPr lang="hu-HU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u-H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beszerzési dokumentum meghatározott gyártmányú, típusú, eredetű dologra, eszközre való hivatkozást tartalmaz, ajánlatkérő azzal mindenben egyenértékű terméket elfogad. Az egyenértékűséget ajánlattevőnek igazolnia kell.</a:t>
          </a:r>
          <a:endParaRPr lang="hu-HU">
            <a:effectLst/>
          </a:endParaRPr>
        </a:p>
        <a:p>
          <a:endParaRPr lang="hu-HU" sz="1100"/>
        </a:p>
      </xdr:txBody>
    </xdr:sp>
    <xdr:clientData/>
  </xdr:twoCellAnchor>
  <xdr:oneCellAnchor>
    <xdr:from>
      <xdr:col>2</xdr:col>
      <xdr:colOff>1075765</xdr:colOff>
      <xdr:row>72</xdr:row>
      <xdr:rowOff>107576</xdr:rowOff>
    </xdr:from>
    <xdr:ext cx="184731" cy="264560"/>
    <xdr:sp macro="" textlink="">
      <xdr:nvSpPr>
        <xdr:cNvPr id="43" name="Szövegdoboz 42">
          <a:extLst>
            <a:ext uri="{FF2B5EF4-FFF2-40B4-BE49-F238E27FC236}">
              <a16:creationId xmlns:a16="http://schemas.microsoft.com/office/drawing/2014/main" id="{EFA590F4-6A30-6B3C-7C2E-E16F49B87C73}"/>
            </a:ext>
          </a:extLst>
        </xdr:cNvPr>
        <xdr:cNvSpPr txBox="1"/>
      </xdr:nvSpPr>
      <xdr:spPr>
        <a:xfrm>
          <a:off x="5029200" y="1569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3</xdr:col>
      <xdr:colOff>171450</xdr:colOff>
      <xdr:row>27</xdr:row>
      <xdr:rowOff>114300</xdr:rowOff>
    </xdr:from>
    <xdr:to>
      <xdr:col>4</xdr:col>
      <xdr:colOff>205467</xdr:colOff>
      <xdr:row>30</xdr:row>
      <xdr:rowOff>38100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F9D9BBC4-6CE4-B6E1-3B31-8979B1BB2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8677275"/>
          <a:ext cx="12858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236220</xdr:colOff>
      <xdr:row>2</xdr:row>
      <xdr:rowOff>30480</xdr:rowOff>
    </xdr:from>
    <xdr:to>
      <xdr:col>3</xdr:col>
      <xdr:colOff>998220</xdr:colOff>
      <xdr:row>2</xdr:row>
      <xdr:rowOff>1028700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F219EB9D-1843-59AD-7A2C-4B557E5D2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280" y="807720"/>
          <a:ext cx="762000" cy="998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121920</xdr:colOff>
      <xdr:row>3</xdr:row>
      <xdr:rowOff>30480</xdr:rowOff>
    </xdr:from>
    <xdr:to>
      <xdr:col>3</xdr:col>
      <xdr:colOff>1150620</xdr:colOff>
      <xdr:row>7</xdr:row>
      <xdr:rowOff>228600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535FB4AD-37FE-9C6D-EA0F-174AFB3F9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2980" y="2087880"/>
          <a:ext cx="1028700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373380</xdr:colOff>
      <xdr:row>8</xdr:row>
      <xdr:rowOff>68580</xdr:rowOff>
    </xdr:from>
    <xdr:to>
      <xdr:col>3</xdr:col>
      <xdr:colOff>868680</xdr:colOff>
      <xdr:row>11</xdr:row>
      <xdr:rowOff>281940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E2757254-8BD3-51DB-8825-53E93E908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4440" y="3230880"/>
          <a:ext cx="49530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</xdr:colOff>
      <xdr:row>12</xdr:row>
      <xdr:rowOff>106680</xdr:rowOff>
    </xdr:from>
    <xdr:to>
      <xdr:col>3</xdr:col>
      <xdr:colOff>1188720</xdr:colOff>
      <xdr:row>16</xdr:row>
      <xdr:rowOff>647700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1EBC3794-CFAE-805D-9C71-5750417FD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6780" y="4282440"/>
          <a:ext cx="1143000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289560</xdr:colOff>
      <xdr:row>17</xdr:row>
      <xdr:rowOff>7620</xdr:rowOff>
    </xdr:from>
    <xdr:to>
      <xdr:col>3</xdr:col>
      <xdr:colOff>784860</xdr:colOff>
      <xdr:row>20</xdr:row>
      <xdr:rowOff>426720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861FE61D-36B2-83BC-6897-FD5C3B8DC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0620" y="5913120"/>
          <a:ext cx="495300" cy="97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137160</xdr:colOff>
      <xdr:row>23</xdr:row>
      <xdr:rowOff>91440</xdr:rowOff>
    </xdr:from>
    <xdr:to>
      <xdr:col>3</xdr:col>
      <xdr:colOff>1165860</xdr:colOff>
      <xdr:row>26</xdr:row>
      <xdr:rowOff>30480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7ECD5F0-B541-2B72-766C-C2A2E61C5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8220" y="7741920"/>
          <a:ext cx="102870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266700</xdr:colOff>
      <xdr:row>32</xdr:row>
      <xdr:rowOff>60960</xdr:rowOff>
    </xdr:from>
    <xdr:to>
      <xdr:col>3</xdr:col>
      <xdr:colOff>891540</xdr:colOff>
      <xdr:row>37</xdr:row>
      <xdr:rowOff>83820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A8F71CD1-3A71-1805-21D5-BB1933BC8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760" y="9357360"/>
          <a:ext cx="62484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182880</xdr:colOff>
      <xdr:row>50</xdr:row>
      <xdr:rowOff>38100</xdr:rowOff>
    </xdr:from>
    <xdr:to>
      <xdr:col>3</xdr:col>
      <xdr:colOff>1097280</xdr:colOff>
      <xdr:row>58</xdr:row>
      <xdr:rowOff>53340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19D300BA-8201-408E-463F-B5BA84680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940" y="20764500"/>
          <a:ext cx="9144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274320</xdr:colOff>
      <xdr:row>38</xdr:row>
      <xdr:rowOff>30480</xdr:rowOff>
    </xdr:from>
    <xdr:to>
      <xdr:col>3</xdr:col>
      <xdr:colOff>1188720</xdr:colOff>
      <xdr:row>43</xdr:row>
      <xdr:rowOff>144780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89F54FA3-65CB-CE02-A9C9-117AE6BAE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5380" y="10431780"/>
          <a:ext cx="9144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44</xdr:row>
      <xdr:rowOff>30480</xdr:rowOff>
    </xdr:from>
    <xdr:to>
      <xdr:col>3</xdr:col>
      <xdr:colOff>1219200</xdr:colOff>
      <xdr:row>44</xdr:row>
      <xdr:rowOff>1120140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C2B24C46-9615-F425-8E00-B841C764F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9160" y="11529060"/>
          <a:ext cx="118110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121920</xdr:colOff>
      <xdr:row>45</xdr:row>
      <xdr:rowOff>0</xdr:rowOff>
    </xdr:from>
    <xdr:to>
      <xdr:col>4</xdr:col>
      <xdr:colOff>424542</xdr:colOff>
      <xdr:row>45</xdr:row>
      <xdr:rowOff>1127760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AA6098C2-E998-A81E-6086-7C459AFF4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2980" y="13251180"/>
          <a:ext cx="1554480" cy="11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46</xdr:row>
      <xdr:rowOff>15240</xdr:rowOff>
    </xdr:from>
    <xdr:to>
      <xdr:col>3</xdr:col>
      <xdr:colOff>1021080</xdr:colOff>
      <xdr:row>46</xdr:row>
      <xdr:rowOff>1127760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87514DD9-2DA5-F4DA-12B4-0ED09B1FB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1560" y="14721840"/>
          <a:ext cx="830580" cy="1112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</xdr:colOff>
      <xdr:row>47</xdr:row>
      <xdr:rowOff>304800</xdr:rowOff>
    </xdr:from>
    <xdr:to>
      <xdr:col>3</xdr:col>
      <xdr:colOff>1181100</xdr:colOff>
      <xdr:row>47</xdr:row>
      <xdr:rowOff>762000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273AF5BE-C68F-159A-9938-6D1B97D7D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6466820"/>
          <a:ext cx="116586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137160</xdr:colOff>
      <xdr:row>49</xdr:row>
      <xdr:rowOff>15240</xdr:rowOff>
    </xdr:from>
    <xdr:to>
      <xdr:col>3</xdr:col>
      <xdr:colOff>1051560</xdr:colOff>
      <xdr:row>49</xdr:row>
      <xdr:rowOff>1181100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FA5EA1B8-6652-B27E-3CBC-F1570E233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8220" y="19088100"/>
          <a:ext cx="914400" cy="116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312420</xdr:colOff>
      <xdr:row>48</xdr:row>
      <xdr:rowOff>45720</xdr:rowOff>
    </xdr:from>
    <xdr:to>
      <xdr:col>3</xdr:col>
      <xdr:colOff>990600</xdr:colOff>
      <xdr:row>48</xdr:row>
      <xdr:rowOff>1082040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776D5566-E6C6-6FFF-5FE7-61931C009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3480" y="17663160"/>
          <a:ext cx="678180" cy="1036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2AA86-F523-4C91-95B1-1B8C0211EE68}">
  <dimension ref="A1:H72"/>
  <sheetViews>
    <sheetView tabSelected="1" zoomScale="70" zoomScaleNormal="70" workbookViewId="0">
      <selection activeCell="E3" sqref="E3"/>
    </sheetView>
  </sheetViews>
  <sheetFormatPr defaultColWidth="23.33203125" defaultRowHeight="14.4" x14ac:dyDescent="0.3"/>
  <cols>
    <col min="1" max="1" width="11.109375" bestFit="1" customWidth="1"/>
    <col min="2" max="2" width="63.109375" style="1" bestFit="1" customWidth="1"/>
    <col min="3" max="3" width="10.44140625" bestFit="1" customWidth="1"/>
    <col min="4" max="4" width="18.21875" bestFit="1" customWidth="1"/>
    <col min="5" max="5" width="19.109375" bestFit="1" customWidth="1"/>
    <col min="6" max="6" width="19.6640625" bestFit="1" customWidth="1"/>
    <col min="7" max="8" width="20.109375" bestFit="1" customWidth="1"/>
  </cols>
  <sheetData>
    <row r="1" spans="1:8" s="1" customFormat="1" ht="46.95" customHeight="1" x14ac:dyDescent="0.3">
      <c r="A1" s="53" t="s">
        <v>6</v>
      </c>
      <c r="B1" s="53"/>
      <c r="C1" s="53"/>
      <c r="D1" s="53"/>
      <c r="E1" s="53"/>
      <c r="F1" s="53"/>
      <c r="G1" s="53"/>
      <c r="H1" s="53"/>
    </row>
    <row r="2" spans="1:8" x14ac:dyDescent="0.3">
      <c r="A2" s="4" t="s">
        <v>0</v>
      </c>
      <c r="B2" s="5" t="s">
        <v>2</v>
      </c>
      <c r="C2" s="4" t="s">
        <v>1</v>
      </c>
      <c r="D2" s="4" t="s">
        <v>3</v>
      </c>
      <c r="E2" s="4" t="s">
        <v>23</v>
      </c>
      <c r="F2" s="4" t="s">
        <v>24</v>
      </c>
      <c r="G2" s="4" t="s">
        <v>25</v>
      </c>
      <c r="H2" s="4" t="s">
        <v>26</v>
      </c>
    </row>
    <row r="3" spans="1:8" ht="100.8" x14ac:dyDescent="0.3">
      <c r="A3" s="6">
        <v>1</v>
      </c>
      <c r="B3" s="2" t="s">
        <v>7</v>
      </c>
      <c r="C3" s="8">
        <v>30</v>
      </c>
      <c r="D3" s="7"/>
      <c r="E3" s="14"/>
      <c r="F3" s="13">
        <f>E3*1.27</f>
        <v>0</v>
      </c>
      <c r="G3" s="13">
        <f>C3*E3</f>
        <v>0</v>
      </c>
      <c r="H3" s="13">
        <f>C3*F3</f>
        <v>0</v>
      </c>
    </row>
    <row r="4" spans="1:8" x14ac:dyDescent="0.3">
      <c r="A4" s="37">
        <v>2</v>
      </c>
      <c r="B4" s="22" t="s">
        <v>9</v>
      </c>
      <c r="C4" s="44">
        <v>16</v>
      </c>
      <c r="D4" s="46"/>
      <c r="E4" s="32"/>
      <c r="F4" s="32">
        <f>E4*1.27</f>
        <v>0</v>
      </c>
      <c r="G4" s="32">
        <f>C4*E4</f>
        <v>0</v>
      </c>
      <c r="H4" s="32">
        <f>C4*F4</f>
        <v>0</v>
      </c>
    </row>
    <row r="5" spans="1:8" x14ac:dyDescent="0.3">
      <c r="A5" s="38"/>
      <c r="B5" s="23"/>
      <c r="C5" s="45"/>
      <c r="D5" s="47"/>
      <c r="E5" s="33"/>
      <c r="F5" s="33"/>
      <c r="G5" s="33"/>
      <c r="H5" s="33"/>
    </row>
    <row r="6" spans="1:8" x14ac:dyDescent="0.3">
      <c r="A6" s="38"/>
      <c r="B6" s="23"/>
      <c r="C6" s="45"/>
      <c r="D6" s="47"/>
      <c r="E6" s="33"/>
      <c r="F6" s="33"/>
      <c r="G6" s="33"/>
      <c r="H6" s="33"/>
    </row>
    <row r="7" spans="1:8" x14ac:dyDescent="0.3">
      <c r="A7" s="38"/>
      <c r="B7" s="23"/>
      <c r="C7" s="45"/>
      <c r="D7" s="47"/>
      <c r="E7" s="33"/>
      <c r="F7" s="33"/>
      <c r="G7" s="33"/>
      <c r="H7" s="33"/>
    </row>
    <row r="8" spans="1:8" ht="29.4" customHeight="1" x14ac:dyDescent="0.3">
      <c r="A8" s="39"/>
      <c r="B8" s="24"/>
      <c r="C8" s="49"/>
      <c r="D8" s="48"/>
      <c r="E8" s="40"/>
      <c r="F8" s="33"/>
      <c r="G8" s="33"/>
      <c r="H8" s="40"/>
    </row>
    <row r="9" spans="1:8" ht="15" customHeight="1" x14ac:dyDescent="0.3">
      <c r="A9" s="37">
        <v>3</v>
      </c>
      <c r="B9" s="22" t="s">
        <v>8</v>
      </c>
      <c r="C9" s="44">
        <v>4</v>
      </c>
      <c r="D9" s="46"/>
      <c r="E9" s="32"/>
      <c r="F9" s="32">
        <f>E9*1.27</f>
        <v>0</v>
      </c>
      <c r="G9" s="32">
        <f>C9*E9</f>
        <v>0</v>
      </c>
      <c r="H9" s="32">
        <f>C9*F9</f>
        <v>0</v>
      </c>
    </row>
    <row r="10" spans="1:8" x14ac:dyDescent="0.3">
      <c r="A10" s="38"/>
      <c r="B10" s="23"/>
      <c r="C10" s="45"/>
      <c r="D10" s="47"/>
      <c r="E10" s="33"/>
      <c r="F10" s="33"/>
      <c r="G10" s="33"/>
      <c r="H10" s="33"/>
    </row>
    <row r="11" spans="1:8" x14ac:dyDescent="0.3">
      <c r="A11" s="38"/>
      <c r="B11" s="23"/>
      <c r="C11" s="45"/>
      <c r="D11" s="47"/>
      <c r="E11" s="33"/>
      <c r="F11" s="33"/>
      <c r="G11" s="33"/>
      <c r="H11" s="33"/>
    </row>
    <row r="12" spans="1:8" ht="36" customHeight="1" x14ac:dyDescent="0.3">
      <c r="A12" s="38"/>
      <c r="B12" s="23"/>
      <c r="C12" s="45"/>
      <c r="D12" s="47"/>
      <c r="E12" s="33"/>
      <c r="F12" s="33"/>
      <c r="G12" s="33"/>
      <c r="H12" s="33"/>
    </row>
    <row r="13" spans="1:8" ht="15" customHeight="1" x14ac:dyDescent="0.3">
      <c r="A13" s="37">
        <v>4</v>
      </c>
      <c r="B13" s="22" t="s">
        <v>10</v>
      </c>
      <c r="C13" s="44">
        <v>5</v>
      </c>
      <c r="D13" s="50"/>
      <c r="E13" s="32"/>
      <c r="F13" s="41">
        <f>E13*1.27</f>
        <v>0</v>
      </c>
      <c r="G13" s="32">
        <f>C13*E13</f>
        <v>0</v>
      </c>
      <c r="H13" s="32">
        <f>C13*F13</f>
        <v>0</v>
      </c>
    </row>
    <row r="14" spans="1:8" x14ac:dyDescent="0.3">
      <c r="A14" s="38"/>
      <c r="B14" s="23"/>
      <c r="C14" s="45"/>
      <c r="D14" s="51"/>
      <c r="E14" s="33"/>
      <c r="F14" s="42"/>
      <c r="G14" s="33"/>
      <c r="H14" s="33"/>
    </row>
    <row r="15" spans="1:8" x14ac:dyDescent="0.3">
      <c r="A15" s="38"/>
      <c r="B15" s="23"/>
      <c r="C15" s="45"/>
      <c r="D15" s="51"/>
      <c r="E15" s="33"/>
      <c r="F15" s="42"/>
      <c r="G15" s="33"/>
      <c r="H15" s="33"/>
    </row>
    <row r="16" spans="1:8" x14ac:dyDescent="0.3">
      <c r="A16" s="38"/>
      <c r="B16" s="23"/>
      <c r="C16" s="45"/>
      <c r="D16" s="51"/>
      <c r="E16" s="33"/>
      <c r="F16" s="42"/>
      <c r="G16" s="33"/>
      <c r="H16" s="33"/>
    </row>
    <row r="17" spans="1:8" ht="78" customHeight="1" x14ac:dyDescent="0.3">
      <c r="A17" s="39"/>
      <c r="B17" s="24"/>
      <c r="C17" s="49"/>
      <c r="D17" s="52"/>
      <c r="E17" s="40"/>
      <c r="F17" s="43"/>
      <c r="G17" s="40"/>
      <c r="H17" s="40"/>
    </row>
    <row r="18" spans="1:8" ht="15" customHeight="1" x14ac:dyDescent="0.3">
      <c r="A18" s="37">
        <v>5</v>
      </c>
      <c r="B18" s="22" t="s">
        <v>11</v>
      </c>
      <c r="C18" s="44">
        <v>5</v>
      </c>
      <c r="D18" s="34"/>
      <c r="E18" s="33"/>
      <c r="F18" s="32">
        <f>E18*1.27</f>
        <v>0</v>
      </c>
      <c r="G18" s="32">
        <f>C18*E18</f>
        <v>0</v>
      </c>
      <c r="H18" s="32">
        <f>C18*F18</f>
        <v>0</v>
      </c>
    </row>
    <row r="19" spans="1:8" x14ac:dyDescent="0.3">
      <c r="A19" s="38"/>
      <c r="B19" s="23"/>
      <c r="C19" s="45"/>
      <c r="D19" s="35"/>
      <c r="E19" s="33"/>
      <c r="F19" s="33"/>
      <c r="G19" s="33"/>
      <c r="H19" s="33"/>
    </row>
    <row r="20" spans="1:8" x14ac:dyDescent="0.3">
      <c r="A20" s="38"/>
      <c r="B20" s="23"/>
      <c r="C20" s="45"/>
      <c r="D20" s="35"/>
      <c r="E20" s="33"/>
      <c r="F20" s="33"/>
      <c r="G20" s="33"/>
      <c r="H20" s="33"/>
    </row>
    <row r="21" spans="1:8" ht="64.5" customHeight="1" x14ac:dyDescent="0.3">
      <c r="A21" s="39"/>
      <c r="B21" s="23"/>
      <c r="C21" s="49"/>
      <c r="D21" s="36"/>
      <c r="E21" s="40"/>
      <c r="F21" s="40"/>
      <c r="G21" s="40"/>
      <c r="H21" s="40"/>
    </row>
    <row r="22" spans="1:8" ht="15" customHeight="1" x14ac:dyDescent="0.3">
      <c r="A22" s="37">
        <v>6</v>
      </c>
      <c r="B22" s="22" t="s">
        <v>22</v>
      </c>
      <c r="C22" s="44">
        <v>5</v>
      </c>
      <c r="D22" s="34"/>
      <c r="E22" s="32"/>
      <c r="F22" s="32">
        <f>E22*1.27</f>
        <v>0</v>
      </c>
      <c r="G22" s="32">
        <f>C22*E22</f>
        <v>0</v>
      </c>
      <c r="H22" s="32">
        <f>C22*F22</f>
        <v>0</v>
      </c>
    </row>
    <row r="23" spans="1:8" x14ac:dyDescent="0.3">
      <c r="A23" s="38"/>
      <c r="B23" s="23"/>
      <c r="C23" s="45"/>
      <c r="D23" s="35"/>
      <c r="E23" s="33"/>
      <c r="F23" s="33"/>
      <c r="G23" s="33"/>
      <c r="H23" s="33"/>
    </row>
    <row r="24" spans="1:8" x14ac:dyDescent="0.3">
      <c r="A24" s="38"/>
      <c r="B24" s="23"/>
      <c r="C24" s="45"/>
      <c r="D24" s="35"/>
      <c r="E24" s="33"/>
      <c r="F24" s="33"/>
      <c r="G24" s="33"/>
      <c r="H24" s="33"/>
    </row>
    <row r="25" spans="1:8" x14ac:dyDescent="0.3">
      <c r="A25" s="38"/>
      <c r="B25" s="23"/>
      <c r="C25" s="45"/>
      <c r="D25" s="35"/>
      <c r="E25" s="33"/>
      <c r="F25" s="33"/>
      <c r="G25" s="33"/>
      <c r="H25" s="33"/>
    </row>
    <row r="26" spans="1:8" x14ac:dyDescent="0.3">
      <c r="A26" s="38"/>
      <c r="B26" s="23"/>
      <c r="C26" s="45"/>
      <c r="D26" s="35"/>
      <c r="E26" s="33"/>
      <c r="F26" s="33"/>
      <c r="G26" s="33"/>
      <c r="H26" s="33"/>
    </row>
    <row r="27" spans="1:8" x14ac:dyDescent="0.3">
      <c r="A27" s="38"/>
      <c r="B27" s="24"/>
      <c r="C27" s="45"/>
      <c r="D27" s="35"/>
      <c r="E27" s="33"/>
      <c r="F27" s="33"/>
      <c r="G27" s="33"/>
      <c r="H27" s="33"/>
    </row>
    <row r="28" spans="1:8" x14ac:dyDescent="0.3">
      <c r="A28" s="54">
        <v>7</v>
      </c>
      <c r="B28" s="25" t="s">
        <v>21</v>
      </c>
      <c r="C28" s="30">
        <v>4</v>
      </c>
      <c r="D28" s="34"/>
      <c r="E28" s="32"/>
      <c r="F28" s="32">
        <f>E28*1.27</f>
        <v>0</v>
      </c>
      <c r="G28" s="32">
        <f>C28*E28</f>
        <v>0</v>
      </c>
      <c r="H28" s="32">
        <f>C28*F28</f>
        <v>0</v>
      </c>
    </row>
    <row r="29" spans="1:8" x14ac:dyDescent="0.3">
      <c r="A29" s="55"/>
      <c r="B29" s="26"/>
      <c r="C29" s="31"/>
      <c r="D29" s="35"/>
      <c r="E29" s="33"/>
      <c r="F29" s="33"/>
      <c r="G29" s="33"/>
      <c r="H29" s="33"/>
    </row>
    <row r="30" spans="1:8" x14ac:dyDescent="0.3">
      <c r="A30" s="55"/>
      <c r="B30" s="26"/>
      <c r="C30" s="31"/>
      <c r="D30" s="35"/>
      <c r="E30" s="33"/>
      <c r="F30" s="33"/>
      <c r="G30" s="33"/>
      <c r="H30" s="33"/>
    </row>
    <row r="31" spans="1:8" x14ac:dyDescent="0.3">
      <c r="A31" s="55"/>
      <c r="B31" s="26"/>
      <c r="C31" s="31"/>
      <c r="D31" s="35"/>
      <c r="E31" s="33"/>
      <c r="F31" s="33"/>
      <c r="G31" s="33"/>
      <c r="H31" s="33"/>
    </row>
    <row r="32" spans="1:8" x14ac:dyDescent="0.3">
      <c r="A32" s="56"/>
      <c r="B32" s="27"/>
      <c r="C32" s="31"/>
      <c r="D32" s="36"/>
      <c r="E32" s="33"/>
      <c r="F32" s="33"/>
      <c r="G32" s="33"/>
      <c r="H32" s="33"/>
    </row>
    <row r="33" spans="1:8" ht="15" customHeight="1" x14ac:dyDescent="0.3">
      <c r="A33" s="17">
        <v>8</v>
      </c>
      <c r="B33" s="18" t="s">
        <v>12</v>
      </c>
      <c r="C33" s="19">
        <v>15</v>
      </c>
      <c r="D33" s="20"/>
      <c r="E33" s="16"/>
      <c r="F33" s="16">
        <f>E33*1.27</f>
        <v>0</v>
      </c>
      <c r="G33" s="16">
        <f>C33*E33</f>
        <v>0</v>
      </c>
      <c r="H33" s="16">
        <f>C33*F33</f>
        <v>0</v>
      </c>
    </row>
    <row r="34" spans="1:8" x14ac:dyDescent="0.3">
      <c r="A34" s="17"/>
      <c r="B34" s="18"/>
      <c r="C34" s="19"/>
      <c r="D34" s="20"/>
      <c r="E34" s="16"/>
      <c r="F34" s="16"/>
      <c r="G34" s="16"/>
      <c r="H34" s="16"/>
    </row>
    <row r="35" spans="1:8" x14ac:dyDescent="0.3">
      <c r="A35" s="17"/>
      <c r="B35" s="18"/>
      <c r="C35" s="19"/>
      <c r="D35" s="20"/>
      <c r="E35" s="16"/>
      <c r="F35" s="16"/>
      <c r="G35" s="16"/>
      <c r="H35" s="16"/>
    </row>
    <row r="36" spans="1:8" x14ac:dyDescent="0.3">
      <c r="A36" s="17"/>
      <c r="B36" s="18"/>
      <c r="C36" s="19"/>
      <c r="D36" s="20"/>
      <c r="E36" s="16"/>
      <c r="F36" s="16"/>
      <c r="G36" s="16"/>
      <c r="H36" s="16"/>
    </row>
    <row r="37" spans="1:8" x14ac:dyDescent="0.3">
      <c r="A37" s="17"/>
      <c r="B37" s="18"/>
      <c r="C37" s="19"/>
      <c r="D37" s="20"/>
      <c r="E37" s="16"/>
      <c r="F37" s="16"/>
      <c r="G37" s="16"/>
      <c r="H37" s="16"/>
    </row>
    <row r="38" spans="1:8" x14ac:dyDescent="0.3">
      <c r="A38" s="17"/>
      <c r="B38" s="18"/>
      <c r="C38" s="19"/>
      <c r="D38" s="20"/>
      <c r="E38" s="16"/>
      <c r="F38" s="16"/>
      <c r="G38" s="16"/>
      <c r="H38" s="16"/>
    </row>
    <row r="39" spans="1:8" x14ac:dyDescent="0.3">
      <c r="A39" s="17">
        <v>9</v>
      </c>
      <c r="B39" s="18" t="s">
        <v>13</v>
      </c>
      <c r="C39" s="19">
        <v>2</v>
      </c>
      <c r="D39" s="20"/>
      <c r="E39" s="16"/>
      <c r="F39" s="16">
        <f>E39*1.27</f>
        <v>0</v>
      </c>
      <c r="G39" s="16">
        <f>C39*E39</f>
        <v>0</v>
      </c>
      <c r="H39" s="16">
        <f>C39*F39</f>
        <v>0</v>
      </c>
    </row>
    <row r="40" spans="1:8" x14ac:dyDescent="0.3">
      <c r="A40" s="17"/>
      <c r="B40" s="18"/>
      <c r="C40" s="19"/>
      <c r="D40" s="20"/>
      <c r="E40" s="16"/>
      <c r="F40" s="16"/>
      <c r="G40" s="16"/>
      <c r="H40" s="16"/>
    </row>
    <row r="41" spans="1:8" x14ac:dyDescent="0.3">
      <c r="A41" s="17"/>
      <c r="B41" s="18"/>
      <c r="C41" s="19"/>
      <c r="D41" s="20"/>
      <c r="E41" s="16"/>
      <c r="F41" s="16"/>
      <c r="G41" s="16"/>
      <c r="H41" s="16"/>
    </row>
    <row r="42" spans="1:8" x14ac:dyDescent="0.3">
      <c r="A42" s="17"/>
      <c r="B42" s="18"/>
      <c r="C42" s="19"/>
      <c r="D42" s="20"/>
      <c r="E42" s="16"/>
      <c r="F42" s="16"/>
      <c r="G42" s="16"/>
      <c r="H42" s="16"/>
    </row>
    <row r="43" spans="1:8" x14ac:dyDescent="0.3">
      <c r="A43" s="17"/>
      <c r="B43" s="18"/>
      <c r="C43" s="19"/>
      <c r="D43" s="20"/>
      <c r="E43" s="16"/>
      <c r="F43" s="16"/>
      <c r="G43" s="16"/>
      <c r="H43" s="16"/>
    </row>
    <row r="44" spans="1:8" x14ac:dyDescent="0.3">
      <c r="A44" s="17"/>
      <c r="B44" s="18"/>
      <c r="C44" s="19"/>
      <c r="D44" s="20"/>
      <c r="E44" s="16"/>
      <c r="F44" s="16"/>
      <c r="G44" s="16"/>
      <c r="H44" s="16"/>
    </row>
    <row r="45" spans="1:8" ht="138" customHeight="1" x14ac:dyDescent="0.3">
      <c r="A45" s="9">
        <v>10</v>
      </c>
      <c r="B45" s="10" t="s">
        <v>14</v>
      </c>
      <c r="C45" s="11">
        <v>8</v>
      </c>
      <c r="D45" s="12"/>
      <c r="E45" s="15"/>
      <c r="F45" s="15">
        <f t="shared" ref="F45:F51" si="0">E45*1.27</f>
        <v>0</v>
      </c>
      <c r="G45" s="15">
        <f t="shared" ref="G45:G51" si="1">C45*E45</f>
        <v>0</v>
      </c>
      <c r="H45" s="15">
        <f t="shared" ref="H45:H51" si="2">C45*F45</f>
        <v>0</v>
      </c>
    </row>
    <row r="46" spans="1:8" ht="114.75" customHeight="1" x14ac:dyDescent="0.3">
      <c r="A46" s="9">
        <v>11</v>
      </c>
      <c r="B46" s="10" t="s">
        <v>15</v>
      </c>
      <c r="C46" s="11">
        <v>2</v>
      </c>
      <c r="D46" s="12"/>
      <c r="E46" s="15"/>
      <c r="F46" s="15">
        <f t="shared" si="0"/>
        <v>0</v>
      </c>
      <c r="G46" s="15">
        <f t="shared" si="1"/>
        <v>0</v>
      </c>
      <c r="H46" s="15">
        <f t="shared" si="2"/>
        <v>0</v>
      </c>
    </row>
    <row r="47" spans="1:8" ht="114.75" customHeight="1" x14ac:dyDescent="0.3">
      <c r="A47" s="9">
        <v>12</v>
      </c>
      <c r="B47" s="10" t="s">
        <v>16</v>
      </c>
      <c r="C47" s="11">
        <v>12</v>
      </c>
      <c r="D47" s="12"/>
      <c r="E47" s="15"/>
      <c r="F47" s="15">
        <f t="shared" si="0"/>
        <v>0</v>
      </c>
      <c r="G47" s="15">
        <f t="shared" si="1"/>
        <v>0</v>
      </c>
      <c r="H47" s="15">
        <f t="shared" si="2"/>
        <v>0</v>
      </c>
    </row>
    <row r="48" spans="1:8" ht="114.75" customHeight="1" x14ac:dyDescent="0.3">
      <c r="A48" s="9">
        <v>13</v>
      </c>
      <c r="B48" s="10" t="s">
        <v>20</v>
      </c>
      <c r="C48" s="11">
        <v>12</v>
      </c>
      <c r="D48" s="12"/>
      <c r="E48" s="15"/>
      <c r="F48" s="15">
        <f t="shared" si="0"/>
        <v>0</v>
      </c>
      <c r="G48" s="15">
        <f t="shared" si="1"/>
        <v>0</v>
      </c>
      <c r="H48" s="15">
        <f t="shared" si="2"/>
        <v>0</v>
      </c>
    </row>
    <row r="49" spans="1:8" ht="114.75" customHeight="1" x14ac:dyDescent="0.3">
      <c r="A49" s="9">
        <v>14</v>
      </c>
      <c r="B49" s="10" t="s">
        <v>18</v>
      </c>
      <c r="C49" s="11">
        <v>4</v>
      </c>
      <c r="D49" s="12"/>
      <c r="E49" s="15"/>
      <c r="F49" s="15">
        <f t="shared" si="0"/>
        <v>0</v>
      </c>
      <c r="G49" s="15">
        <f t="shared" si="1"/>
        <v>0</v>
      </c>
      <c r="H49" s="15">
        <f t="shared" si="2"/>
        <v>0</v>
      </c>
    </row>
    <row r="50" spans="1:8" ht="130.5" customHeight="1" x14ac:dyDescent="0.3">
      <c r="A50" s="9">
        <v>15</v>
      </c>
      <c r="B50" s="10" t="s">
        <v>17</v>
      </c>
      <c r="C50" s="11">
        <v>36</v>
      </c>
      <c r="D50" s="12"/>
      <c r="E50" s="15"/>
      <c r="F50" s="15">
        <f t="shared" si="0"/>
        <v>0</v>
      </c>
      <c r="G50" s="15">
        <f t="shared" si="1"/>
        <v>0</v>
      </c>
      <c r="H50" s="15">
        <f t="shared" si="2"/>
        <v>0</v>
      </c>
    </row>
    <row r="51" spans="1:8" ht="15" customHeight="1" x14ac:dyDescent="0.3">
      <c r="A51" s="17">
        <v>9</v>
      </c>
      <c r="B51" s="21" t="s">
        <v>19</v>
      </c>
      <c r="C51" s="19">
        <v>4</v>
      </c>
      <c r="D51" s="20"/>
      <c r="E51" s="16"/>
      <c r="F51" s="16">
        <f t="shared" si="0"/>
        <v>0</v>
      </c>
      <c r="G51" s="16">
        <f t="shared" si="1"/>
        <v>0</v>
      </c>
      <c r="H51" s="16">
        <f t="shared" si="2"/>
        <v>0</v>
      </c>
    </row>
    <row r="52" spans="1:8" x14ac:dyDescent="0.3">
      <c r="A52" s="17"/>
      <c r="B52" s="21"/>
      <c r="C52" s="19"/>
      <c r="D52" s="20"/>
      <c r="E52" s="16"/>
      <c r="F52" s="16"/>
      <c r="G52" s="16"/>
      <c r="H52" s="16"/>
    </row>
    <row r="53" spans="1:8" x14ac:dyDescent="0.3">
      <c r="A53" s="17"/>
      <c r="B53" s="21"/>
      <c r="C53" s="19"/>
      <c r="D53" s="20"/>
      <c r="E53" s="16"/>
      <c r="F53" s="16"/>
      <c r="G53" s="16"/>
      <c r="H53" s="16"/>
    </row>
    <row r="54" spans="1:8" x14ac:dyDescent="0.3">
      <c r="A54" s="17"/>
      <c r="B54" s="21"/>
      <c r="C54" s="19"/>
      <c r="D54" s="20"/>
      <c r="E54" s="16"/>
      <c r="F54" s="16"/>
      <c r="G54" s="16"/>
      <c r="H54" s="16"/>
    </row>
    <row r="55" spans="1:8" x14ac:dyDescent="0.3">
      <c r="A55" s="17"/>
      <c r="B55" s="21"/>
      <c r="C55" s="19"/>
      <c r="D55" s="20"/>
      <c r="E55" s="16"/>
      <c r="F55" s="16"/>
      <c r="G55" s="16"/>
      <c r="H55" s="16"/>
    </row>
    <row r="56" spans="1:8" x14ac:dyDescent="0.3">
      <c r="A56" s="17"/>
      <c r="B56" s="21"/>
      <c r="C56" s="19"/>
      <c r="D56" s="20"/>
      <c r="E56" s="16"/>
      <c r="F56" s="16"/>
      <c r="G56" s="16"/>
      <c r="H56" s="16"/>
    </row>
    <row r="57" spans="1:8" x14ac:dyDescent="0.3">
      <c r="A57" s="17"/>
      <c r="B57" s="21"/>
      <c r="C57" s="19"/>
      <c r="D57" s="20"/>
      <c r="E57" s="16"/>
      <c r="F57" s="16"/>
      <c r="G57" s="16"/>
      <c r="H57" s="16"/>
    </row>
    <row r="58" spans="1:8" x14ac:dyDescent="0.3">
      <c r="A58" s="17"/>
      <c r="B58" s="21"/>
      <c r="C58" s="19"/>
      <c r="D58" s="20"/>
      <c r="E58" s="16"/>
      <c r="F58" s="16"/>
      <c r="G58" s="16"/>
      <c r="H58" s="16"/>
    </row>
    <row r="59" spans="1:8" x14ac:dyDescent="0.3">
      <c r="A59" s="17"/>
      <c r="B59" s="21"/>
      <c r="C59" s="19"/>
      <c r="D59" s="20"/>
      <c r="E59" s="16"/>
      <c r="F59" s="16"/>
      <c r="G59" s="16"/>
      <c r="H59" s="16"/>
    </row>
    <row r="60" spans="1:8" x14ac:dyDescent="0.3">
      <c r="A60" s="3"/>
      <c r="B60" s="3"/>
      <c r="C60" s="3"/>
      <c r="D60" s="3"/>
      <c r="E60" s="3"/>
      <c r="F60" s="3"/>
      <c r="G60" s="29" t="s">
        <v>25</v>
      </c>
      <c r="H60" s="28">
        <f>SUM(G3:G59)</f>
        <v>0</v>
      </c>
    </row>
    <row r="61" spans="1:8" x14ac:dyDescent="0.3">
      <c r="B61"/>
      <c r="G61" s="29"/>
      <c r="H61" s="28"/>
    </row>
    <row r="62" spans="1:8" x14ac:dyDescent="0.3">
      <c r="B62"/>
      <c r="G62" s="29" t="s">
        <v>26</v>
      </c>
      <c r="H62" s="28">
        <f>SUM(H3:H59)</f>
        <v>0</v>
      </c>
    </row>
    <row r="63" spans="1:8" x14ac:dyDescent="0.3">
      <c r="B63"/>
      <c r="G63" s="29"/>
      <c r="H63" s="28"/>
    </row>
    <row r="71" spans="2:2" ht="28.8" x14ac:dyDescent="0.3">
      <c r="B71" s="1" t="s">
        <v>4</v>
      </c>
    </row>
    <row r="72" spans="2:2" x14ac:dyDescent="0.3">
      <c r="B72" s="1" t="s">
        <v>5</v>
      </c>
    </row>
  </sheetData>
  <mergeCells count="77">
    <mergeCell ref="A1:H1"/>
    <mergeCell ref="C51:C59"/>
    <mergeCell ref="A51:A59"/>
    <mergeCell ref="D51:D59"/>
    <mergeCell ref="H33:H38"/>
    <mergeCell ref="G33:G38"/>
    <mergeCell ref="F33:F38"/>
    <mergeCell ref="E33:E38"/>
    <mergeCell ref="H51:H59"/>
    <mergeCell ref="G51:G59"/>
    <mergeCell ref="F51:F59"/>
    <mergeCell ref="D33:D38"/>
    <mergeCell ref="C33:C38"/>
    <mergeCell ref="A33:A38"/>
    <mergeCell ref="A28:A32"/>
    <mergeCell ref="H4:H8"/>
    <mergeCell ref="G4:G8"/>
    <mergeCell ref="F4:F8"/>
    <mergeCell ref="E4:E8"/>
    <mergeCell ref="H9:H12"/>
    <mergeCell ref="G9:G12"/>
    <mergeCell ref="F9:F12"/>
    <mergeCell ref="E9:E12"/>
    <mergeCell ref="A4:A8"/>
    <mergeCell ref="D4:D8"/>
    <mergeCell ref="C4:C8"/>
    <mergeCell ref="B4:B8"/>
    <mergeCell ref="B18:B21"/>
    <mergeCell ref="D13:D17"/>
    <mergeCell ref="A13:A17"/>
    <mergeCell ref="B13:B17"/>
    <mergeCell ref="C13:C17"/>
    <mergeCell ref="A9:A12"/>
    <mergeCell ref="D18:D21"/>
    <mergeCell ref="C18:C21"/>
    <mergeCell ref="D9:D12"/>
    <mergeCell ref="C9:C12"/>
    <mergeCell ref="B9:B12"/>
    <mergeCell ref="A22:A27"/>
    <mergeCell ref="A18:A21"/>
    <mergeCell ref="H13:H17"/>
    <mergeCell ref="G13:G17"/>
    <mergeCell ref="F13:F17"/>
    <mergeCell ref="E13:E17"/>
    <mergeCell ref="H18:H21"/>
    <mergeCell ref="G18:G21"/>
    <mergeCell ref="F18:F21"/>
    <mergeCell ref="E18:E21"/>
    <mergeCell ref="H22:H27"/>
    <mergeCell ref="G22:G27"/>
    <mergeCell ref="F22:F27"/>
    <mergeCell ref="E22:E27"/>
    <mergeCell ref="C22:C27"/>
    <mergeCell ref="D22:D27"/>
    <mergeCell ref="B33:B38"/>
    <mergeCell ref="B51:B59"/>
    <mergeCell ref="B22:B27"/>
    <mergeCell ref="B28:B32"/>
    <mergeCell ref="H62:H63"/>
    <mergeCell ref="G62:G63"/>
    <mergeCell ref="H60:H61"/>
    <mergeCell ref="G60:G61"/>
    <mergeCell ref="C28:C32"/>
    <mergeCell ref="H28:H32"/>
    <mergeCell ref="G28:G32"/>
    <mergeCell ref="F28:F32"/>
    <mergeCell ref="E28:E32"/>
    <mergeCell ref="D28:D32"/>
    <mergeCell ref="E51:E59"/>
    <mergeCell ref="F39:F44"/>
    <mergeCell ref="G39:G44"/>
    <mergeCell ref="H39:H44"/>
    <mergeCell ref="A39:A44"/>
    <mergeCell ref="B39:B44"/>
    <mergeCell ref="C39:C44"/>
    <mergeCell ref="D39:D44"/>
    <mergeCell ref="E39:E44"/>
  </mergeCells>
  <pageMargins left="0.7" right="0.7" top="0.75" bottom="0.75" header="0.3" footer="0.3"/>
  <pageSetup paperSize="9" orientation="landscape" r:id="rId1"/>
  <ignoredErrors>
    <ignoredError sqref="G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Károly dr. Sződi</dc:creator>
  <cp:lastModifiedBy>Károly dr. Sződi</cp:lastModifiedBy>
  <cp:lastPrinted>2025-07-04T09:41:18Z</cp:lastPrinted>
  <dcterms:created xsi:type="dcterms:W3CDTF">2025-06-26T08:26:46Z</dcterms:created>
  <dcterms:modified xsi:type="dcterms:W3CDTF">2025-07-04T09:41:44Z</dcterms:modified>
</cp:coreProperties>
</file>