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Y:\La Mesa\Aktuális\beszerzések 2017\Útalapkészítés 2026\"/>
    </mc:Choice>
  </mc:AlternateContent>
  <xr:revisionPtr revIDLastSave="0" documentId="13_ncr:1_{225AC810-3BFD-4706-AA25-86A3BBDFE19D}" xr6:coauthVersionLast="47" xr6:coauthVersionMax="47" xr10:uidLastSave="{00000000-0000-0000-0000-000000000000}"/>
  <bookViews>
    <workbookView xWindow="-108" yWindow="-108" windowWidth="23256" windowHeight="12456" activeTab="1" xr2:uid="{3A44E3B9-03AD-4BE8-A6F7-442A699E6472}"/>
  </bookViews>
  <sheets>
    <sheet name="Ajánlati lap" sheetId="1" r:id="rId1"/>
    <sheet name="Árazandó költségvetés" sheetId="2" r:id="rId2"/>
    <sheet name="N.A." sheetId="3" state="hidden" r:id="rId3"/>
  </sheets>
  <definedNames>
    <definedName name="_xlnm._FilterDatabase" localSheetId="2" hidden="1">'N.A.'!$B$5:$B$11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G6" i="2" s="1"/>
  <c r="F3" i="2"/>
  <c r="G3" i="2" s="1"/>
  <c r="F4" i="2"/>
  <c r="G4" i="2" s="1"/>
  <c r="F5" i="2"/>
  <c r="G5" i="2" s="1"/>
  <c r="F7" i="2"/>
  <c r="G7" i="2" s="1"/>
  <c r="F2" i="2"/>
  <c r="G2" i="2" s="1"/>
  <c r="G9" i="2" l="1"/>
  <c r="F20" i="1" s="1"/>
  <c r="G8" i="2"/>
  <c r="D20" i="1" s="1"/>
  <c r="E20" i="1" l="1"/>
</calcChain>
</file>

<file path=xl/sharedStrings.xml><?xml version="1.0" encoding="utf-8"?>
<sst xmlns="http://schemas.openxmlformats.org/spreadsheetml/2006/main" count="54" uniqueCount="48">
  <si>
    <t>AJÁNLATI ADATLAP</t>
  </si>
  <si>
    <t>Ajánlatevő székhelye:</t>
  </si>
  <si>
    <t>Ajánlattevő neve:</t>
  </si>
  <si>
    <t>Ajánlattevő adószáma:</t>
  </si>
  <si>
    <t>Ajánlattevő képviselője:</t>
  </si>
  <si>
    <t>Ajánlattevő képviselőjének elérhetőségei</t>
  </si>
  <si>
    <t>E-mail:</t>
  </si>
  <si>
    <t>Mobil:</t>
  </si>
  <si>
    <t>Mennyiség</t>
  </si>
  <si>
    <t>Mennyiségi egység</t>
  </si>
  <si>
    <t>Bruttó (HUF):</t>
  </si>
  <si>
    <t>Nettó (HUF):</t>
  </si>
  <si>
    <t>27 % ÁFA (HUF):</t>
  </si>
  <si>
    <t>1.</t>
  </si>
  <si>
    <t>2.</t>
  </si>
  <si>
    <t>3.</t>
  </si>
  <si>
    <t>4.</t>
  </si>
  <si>
    <t>5.</t>
  </si>
  <si>
    <t>Tétel megnevezése</t>
  </si>
  <si>
    <t>Anyag + munkadíj összesen nettó (HUF)</t>
  </si>
  <si>
    <t>Sorszám</t>
  </si>
  <si>
    <t>Egyösszegű árajánlat - a kivitelezés bekerülési költsége:</t>
  </si>
  <si>
    <t>Az ajánlatkérés tárgya:</t>
  </si>
  <si>
    <t>cégszerű aláírás (Ajánlattevő)</t>
  </si>
  <si>
    <t>Anyag + munkadíj összesen bruttó (HUF)</t>
  </si>
  <si>
    <t>folyóméter</t>
  </si>
  <si>
    <t>köbméter</t>
  </si>
  <si>
    <t>méter</t>
  </si>
  <si>
    <t>négyzetméter</t>
  </si>
  <si>
    <t>a1</t>
  </si>
  <si>
    <t>centiméter</t>
  </si>
  <si>
    <t>darab</t>
  </si>
  <si>
    <t>óra</t>
  </si>
  <si>
    <t>Geotextil terítése 20 cm átfedéssel - min. 200 gramm/m2-es tömegő textília</t>
  </si>
  <si>
    <t>Ajánlatomat az ajánlatkérés és mellékletei tartalmának és  a konkrét kivitelezési feladatnak megismerését követően, a kivitelezési feladat elvégzéséhez szükséges minden költségre (anyag-, szállítási- és munkadíjak) figyelemmel tettem. Vállalom, hogy ajánlatomat a benyújtástól számított 60 napig fenntartom.</t>
  </si>
  <si>
    <t>Anyag, szállítás és munkadíj nettó egységár (HUF)</t>
  </si>
  <si>
    <t>Anyag, szállítás és munkadíj összesen nettó (HUF)</t>
  </si>
  <si>
    <t>Anyag, szállítás és munkadíj összesen bruttó (HUF)</t>
  </si>
  <si>
    <t>Kelt: 2026. …............................</t>
  </si>
  <si>
    <t>6.</t>
  </si>
  <si>
    <t>Árok készítése</t>
  </si>
  <si>
    <t xml:space="preserve"> </t>
  </si>
  <si>
    <t>Az előírt 60 napos teljesítési határidőnél korábbi teljesítés esetleges vállalása (napokban):</t>
  </si>
  <si>
    <t>Humusz letermelése 30 cm-es rétegig, kiszoruló anyag rakodása, elszállítása, lerakóhelyi díjjal és altalaj 95 %-os tömörítésével</t>
  </si>
  <si>
    <t>Tört kavics vagy zúzottkő vagy darált beton ágyazat 0/63 mm frakciójú anyaggal, 95%-ra tömörítve – 895 fm hossz, összesen: 4475 m2</t>
  </si>
  <si>
    <t>Murva záróréteg készítése min. 10 cm vastagságban, 0/20-as frakciójú anyaggal, az út tengelyétől kifelé irányuló – ahol indokolt és megvalósítható – kétoldali, egyébként egyoldali 2%-os lejtéssel. A zúzottkő felhordása után gépi hengerelés szükséges (minimum 5 tonnás munkagéppel)</t>
  </si>
  <si>
    <t xml:space="preserve">Kétoldali padkarendezés helyi anyaggal, tömörítve, az út tengelyétől kifelé irányuló 2%-os lejtéssel </t>
  </si>
  <si>
    <t>Kiskunlacháza, Diófa utca – Gesztenye sor – Hársfa utca – Platán sor megjelölt szakaszainak útalapkészítése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</si>
</sst>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[$Ft-40E]_-;\-* #,##0\ [$Ft-40E]_-;_-* &quot;-&quot;??\ [$Ft-40E]_-;_-@_-"/>
    <numFmt numFmtId="165" formatCode="_-* #,##0.00\ [$Ft-40E]_-;\-* #,##0.00\ [$Ft-40E]_-;_-* &quot;-&quot;??\ [$Ft-40E]_-;_-@_-"/>
  </numFmts>
  <fonts count="14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8" fillId="6" borderId="1" xfId="0" applyFont="1" applyFill="1" applyBorder="1" applyAlignment="1">
      <alignment horizontal="center"/>
    </xf>
    <xf numFmtId="164" fontId="8" fillId="6" borderId="1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0" fontId="12" fillId="0" borderId="12" xfId="0" applyFont="1" applyBorder="1"/>
    <xf numFmtId="165" fontId="12" fillId="0" borderId="12" xfId="1" applyNumberFormat="1" applyFont="1" applyBorder="1" applyAlignment="1">
      <alignment wrapText="1"/>
    </xf>
    <xf numFmtId="164" fontId="12" fillId="0" borderId="12" xfId="0" applyNumberFormat="1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/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164" fontId="11" fillId="4" borderId="11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/>
    <xf numFmtId="0" fontId="13" fillId="0" borderId="0" xfId="0" applyFont="1" applyAlignment="1">
      <alignment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164" fontId="8" fillId="6" borderId="14" xfId="0" applyNumberFormat="1" applyFont="1" applyFill="1" applyBorder="1" applyAlignment="1">
      <alignment horizontal="center"/>
    </xf>
    <xf numFmtId="164" fontId="8" fillId="6" borderId="15" xfId="0" applyNumberFormat="1" applyFont="1" applyFill="1" applyBorder="1" applyAlignment="1">
      <alignment horizontal="center"/>
    </xf>
    <xf numFmtId="164" fontId="8" fillId="6" borderId="16" xfId="0" applyNumberFormat="1" applyFont="1" applyFill="1" applyBorder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88635-6E26-4716-B782-67019C4B92EB}">
  <sheetPr>
    <tabColor theme="7" tint="0.79998168889431442"/>
  </sheetPr>
  <dimension ref="A1:F32"/>
  <sheetViews>
    <sheetView zoomScaleNormal="100" workbookViewId="0">
      <selection activeCell="G19" sqref="G19"/>
    </sheetView>
  </sheetViews>
  <sheetFormatPr defaultColWidth="22.33203125" defaultRowHeight="14.4" x14ac:dyDescent="0.3"/>
  <cols>
    <col min="1" max="1" width="22.33203125" style="1"/>
    <col min="3" max="3" width="50.88671875" style="1" customWidth="1"/>
  </cols>
  <sheetData>
    <row r="1" spans="1:6" x14ac:dyDescent="0.3">
      <c r="A1" s="25" t="s">
        <v>0</v>
      </c>
      <c r="B1" s="26"/>
      <c r="C1" s="26"/>
      <c r="D1" s="26"/>
      <c r="E1" s="26"/>
      <c r="F1" s="27"/>
    </row>
    <row r="2" spans="1:6" ht="15" thickBot="1" x14ac:dyDescent="0.35">
      <c r="A2" s="28"/>
      <c r="B2" s="29"/>
      <c r="C2" s="29"/>
      <c r="D2" s="29"/>
      <c r="E2" s="29"/>
      <c r="F2" s="30"/>
    </row>
    <row r="3" spans="1:6" x14ac:dyDescent="0.3">
      <c r="A3" s="31" t="s">
        <v>2</v>
      </c>
      <c r="B3" s="32"/>
      <c r="C3" s="32"/>
      <c r="D3" s="35"/>
      <c r="E3" s="36"/>
      <c r="F3" s="37"/>
    </row>
    <row r="4" spans="1:6" ht="15" thickBot="1" x14ac:dyDescent="0.35">
      <c r="A4" s="33"/>
      <c r="B4" s="34"/>
      <c r="C4" s="34"/>
      <c r="D4" s="38"/>
      <c r="E4" s="39"/>
      <c r="F4" s="40"/>
    </row>
    <row r="5" spans="1:6" x14ac:dyDescent="0.3">
      <c r="A5" s="31" t="s">
        <v>1</v>
      </c>
      <c r="B5" s="32"/>
      <c r="C5" s="32"/>
      <c r="D5" s="35"/>
      <c r="E5" s="36"/>
      <c r="F5" s="37"/>
    </row>
    <row r="6" spans="1:6" ht="15" thickBot="1" x14ac:dyDescent="0.35">
      <c r="A6" s="33"/>
      <c r="B6" s="34"/>
      <c r="C6" s="34"/>
      <c r="D6" s="38"/>
      <c r="E6" s="39"/>
      <c r="F6" s="40"/>
    </row>
    <row r="7" spans="1:6" x14ac:dyDescent="0.3">
      <c r="A7" s="31" t="s">
        <v>3</v>
      </c>
      <c r="B7" s="32"/>
      <c r="C7" s="32"/>
      <c r="D7" s="35"/>
      <c r="E7" s="36"/>
      <c r="F7" s="37"/>
    </row>
    <row r="8" spans="1:6" ht="15" thickBot="1" x14ac:dyDescent="0.35">
      <c r="A8" s="33"/>
      <c r="B8" s="34"/>
      <c r="C8" s="34"/>
      <c r="D8" s="38"/>
      <c r="E8" s="39"/>
      <c r="F8" s="40"/>
    </row>
    <row r="9" spans="1:6" x14ac:dyDescent="0.3">
      <c r="A9" s="31" t="s">
        <v>4</v>
      </c>
      <c r="B9" s="32"/>
      <c r="C9" s="32"/>
      <c r="D9" s="35"/>
      <c r="E9" s="36"/>
      <c r="F9" s="37"/>
    </row>
    <row r="10" spans="1:6" ht="15" thickBot="1" x14ac:dyDescent="0.35">
      <c r="A10" s="33"/>
      <c r="B10" s="34"/>
      <c r="C10" s="34"/>
      <c r="D10" s="38"/>
      <c r="E10" s="39"/>
      <c r="F10" s="40"/>
    </row>
    <row r="11" spans="1:6" ht="15" customHeight="1" x14ac:dyDescent="0.3">
      <c r="A11" s="62" t="s">
        <v>5</v>
      </c>
      <c r="B11" s="63"/>
      <c r="C11" s="64"/>
      <c r="D11" s="70"/>
      <c r="E11" s="71"/>
      <c r="F11" s="71"/>
    </row>
    <row r="12" spans="1:6" ht="15.75" customHeight="1" thickBot="1" x14ac:dyDescent="0.35">
      <c r="A12" s="65"/>
      <c r="B12" s="66"/>
      <c r="C12" s="67"/>
      <c r="D12" s="72"/>
      <c r="E12" s="73"/>
      <c r="F12" s="73"/>
    </row>
    <row r="13" spans="1:6" x14ac:dyDescent="0.3">
      <c r="A13" s="62" t="s">
        <v>7</v>
      </c>
      <c r="B13" s="63"/>
      <c r="C13" s="63"/>
      <c r="D13" s="35"/>
      <c r="E13" s="36"/>
      <c r="F13" s="37"/>
    </row>
    <row r="14" spans="1:6" ht="15" thickBot="1" x14ac:dyDescent="0.35">
      <c r="A14" s="65"/>
      <c r="B14" s="66"/>
      <c r="C14" s="66"/>
      <c r="D14" s="38"/>
      <c r="E14" s="39"/>
      <c r="F14" s="40"/>
    </row>
    <row r="15" spans="1:6" x14ac:dyDescent="0.3">
      <c r="A15" s="31" t="s">
        <v>6</v>
      </c>
      <c r="B15" s="32"/>
      <c r="C15" s="32"/>
      <c r="D15" s="35"/>
      <c r="E15" s="36"/>
      <c r="F15" s="37"/>
    </row>
    <row r="16" spans="1:6" ht="15" thickBot="1" x14ac:dyDescent="0.35">
      <c r="A16" s="68"/>
      <c r="B16" s="69"/>
      <c r="C16" s="69"/>
      <c r="D16" s="38"/>
      <c r="E16" s="39"/>
      <c r="F16" s="40"/>
    </row>
    <row r="17" spans="1:6" x14ac:dyDescent="0.3">
      <c r="A17" s="31" t="s">
        <v>22</v>
      </c>
      <c r="B17" s="32"/>
      <c r="C17" s="32"/>
      <c r="D17" s="56" t="s">
        <v>47</v>
      </c>
      <c r="E17" s="57"/>
      <c r="F17" s="58"/>
    </row>
    <row r="18" spans="1:6" ht="23.4" customHeight="1" thickBot="1" x14ac:dyDescent="0.35">
      <c r="A18" s="33"/>
      <c r="B18" s="34"/>
      <c r="C18" s="34"/>
      <c r="D18" s="59"/>
      <c r="E18" s="60"/>
      <c r="F18" s="61"/>
    </row>
    <row r="19" spans="1:6" ht="18" customHeight="1" thickBot="1" x14ac:dyDescent="0.4">
      <c r="A19" s="41" t="s">
        <v>21</v>
      </c>
      <c r="B19" s="42"/>
      <c r="C19" s="42"/>
      <c r="D19" s="7" t="s">
        <v>11</v>
      </c>
      <c r="E19" s="7" t="s">
        <v>12</v>
      </c>
      <c r="F19" s="7" t="s">
        <v>10</v>
      </c>
    </row>
    <row r="20" spans="1:6" ht="18.600000000000001" thickBot="1" x14ac:dyDescent="0.4">
      <c r="A20" s="43"/>
      <c r="B20" s="44"/>
      <c r="C20" s="44"/>
      <c r="D20" s="8">
        <f>'Árazandó költségvetés'!G8</f>
        <v>0</v>
      </c>
      <c r="E20" s="8">
        <f>(F20-D20)</f>
        <v>0</v>
      </c>
      <c r="F20" s="8">
        <f>'Árazandó költségvetés'!G9</f>
        <v>0</v>
      </c>
    </row>
    <row r="21" spans="1:6" ht="18.600000000000001" thickBot="1" x14ac:dyDescent="0.4">
      <c r="A21" s="74" t="s">
        <v>42</v>
      </c>
      <c r="B21" s="75"/>
      <c r="C21" s="76"/>
      <c r="D21" s="77"/>
      <c r="E21" s="78"/>
      <c r="F21" s="79"/>
    </row>
    <row r="22" spans="1:6" x14ac:dyDescent="0.3">
      <c r="A22" s="45" t="s">
        <v>34</v>
      </c>
      <c r="B22" s="46"/>
      <c r="C22" s="46"/>
      <c r="D22" s="46"/>
      <c r="E22" s="46"/>
      <c r="F22" s="47"/>
    </row>
    <row r="23" spans="1:6" x14ac:dyDescent="0.3">
      <c r="A23" s="48"/>
      <c r="B23" s="49"/>
      <c r="C23" s="49"/>
      <c r="D23" s="49"/>
      <c r="E23" s="49"/>
      <c r="F23" s="50"/>
    </row>
    <row r="24" spans="1:6" ht="15" thickBot="1" x14ac:dyDescent="0.35">
      <c r="A24" s="51"/>
      <c r="B24" s="52"/>
      <c r="C24" s="52"/>
      <c r="D24" s="52"/>
      <c r="E24" s="52"/>
      <c r="F24" s="53"/>
    </row>
    <row r="25" spans="1:6" ht="15.6" x14ac:dyDescent="0.3">
      <c r="A25" s="4"/>
      <c r="B25" s="4"/>
      <c r="C25" s="24"/>
      <c r="D25" s="4"/>
      <c r="E25" s="4"/>
      <c r="F25" s="4"/>
    </row>
    <row r="26" spans="1:6" x14ac:dyDescent="0.3">
      <c r="A26" s="4"/>
      <c r="B26" s="4"/>
      <c r="C26" s="4"/>
      <c r="D26" s="4"/>
      <c r="E26" s="4"/>
      <c r="F26" s="4"/>
    </row>
    <row r="27" spans="1:6" ht="14.4" customHeight="1" x14ac:dyDescent="0.3">
      <c r="A27" s="54" t="s">
        <v>38</v>
      </c>
      <c r="B27" s="54"/>
      <c r="C27" s="54"/>
      <c r="D27" s="5"/>
      <c r="E27" s="5"/>
      <c r="F27" s="5"/>
    </row>
    <row r="28" spans="1:6" ht="15.6" x14ac:dyDescent="0.3">
      <c r="A28" s="54"/>
      <c r="B28" s="54"/>
      <c r="C28" s="54"/>
      <c r="D28" s="5"/>
      <c r="E28" s="55" t="s">
        <v>23</v>
      </c>
      <c r="F28" s="55"/>
    </row>
    <row r="29" spans="1:6" x14ac:dyDescent="0.3">
      <c r="A29" s="6"/>
      <c r="B29" s="5"/>
      <c r="C29" s="6"/>
      <c r="D29" s="5"/>
      <c r="E29" s="5"/>
      <c r="F29" s="5"/>
    </row>
    <row r="30" spans="1:6" x14ac:dyDescent="0.3">
      <c r="A30" s="6"/>
      <c r="B30" s="5"/>
      <c r="C30" s="6"/>
      <c r="D30" s="5"/>
      <c r="E30" s="5"/>
      <c r="F30" s="5"/>
    </row>
    <row r="31" spans="1:6" x14ac:dyDescent="0.3">
      <c r="A31" s="6"/>
      <c r="B31" s="5"/>
      <c r="C31" s="6"/>
      <c r="D31" s="5"/>
      <c r="E31" s="5"/>
      <c r="F31" s="5"/>
    </row>
    <row r="32" spans="1:6" x14ac:dyDescent="0.3">
      <c r="A32" s="6"/>
      <c r="B32" s="5"/>
      <c r="C32" s="6"/>
      <c r="D32" s="5"/>
      <c r="E32" s="5"/>
      <c r="F32" s="5"/>
    </row>
  </sheetData>
  <mergeCells count="23">
    <mergeCell ref="A19:C20"/>
    <mergeCell ref="A22:F24"/>
    <mergeCell ref="A27:C28"/>
    <mergeCell ref="E28:F28"/>
    <mergeCell ref="D9:F10"/>
    <mergeCell ref="A17:C18"/>
    <mergeCell ref="D17:F18"/>
    <mergeCell ref="A11:C12"/>
    <mergeCell ref="A15:C16"/>
    <mergeCell ref="A13:C14"/>
    <mergeCell ref="D15:F16"/>
    <mergeCell ref="D13:F14"/>
    <mergeCell ref="D11:F12"/>
    <mergeCell ref="A21:C21"/>
    <mergeCell ref="D21:F21"/>
    <mergeCell ref="A1:F2"/>
    <mergeCell ref="A3:C4"/>
    <mergeCell ref="A5:C6"/>
    <mergeCell ref="A7:C8"/>
    <mergeCell ref="A9:C10"/>
    <mergeCell ref="D7:F8"/>
    <mergeCell ref="D5:F6"/>
    <mergeCell ref="D3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67D3-88DF-4F2D-8E51-3A09FF840D5F}">
  <sheetPr>
    <tabColor theme="5" tint="0.79998168889431442"/>
  </sheetPr>
  <dimension ref="A1:H9"/>
  <sheetViews>
    <sheetView tabSelected="1" zoomScaleNormal="100" zoomScaleSheetLayoutView="85" workbookViewId="0">
      <pane ySplit="1" topLeftCell="A5" activePane="bottomLeft" state="frozen"/>
      <selection pane="bottomLeft" activeCell="J5" sqref="J5"/>
    </sheetView>
  </sheetViews>
  <sheetFormatPr defaultColWidth="26.6640625" defaultRowHeight="14.4" x14ac:dyDescent="0.3"/>
  <cols>
    <col min="1" max="1" width="7.77734375" style="3" bestFit="1" customWidth="1"/>
    <col min="2" max="2" width="20.44140625" style="1" bestFit="1" customWidth="1"/>
    <col min="3" max="3" width="9.44140625" bestFit="1" customWidth="1"/>
    <col min="4" max="4" width="15.88671875" bestFit="1" customWidth="1"/>
    <col min="5" max="5" width="20.33203125" style="1" bestFit="1" customWidth="1"/>
    <col min="6" max="6" width="23.109375" style="1" bestFit="1" customWidth="1"/>
    <col min="7" max="7" width="16.109375" style="1" bestFit="1" customWidth="1"/>
    <col min="8" max="8" width="21.88671875" customWidth="1"/>
  </cols>
  <sheetData>
    <row r="1" spans="1:8" ht="41.4" x14ac:dyDescent="0.3">
      <c r="A1" s="18" t="s">
        <v>20</v>
      </c>
      <c r="B1" s="19" t="s">
        <v>18</v>
      </c>
      <c r="C1" s="18" t="s">
        <v>8</v>
      </c>
      <c r="D1" s="18" t="s">
        <v>9</v>
      </c>
      <c r="E1" s="19" t="s">
        <v>35</v>
      </c>
      <c r="F1" s="19" t="s">
        <v>36</v>
      </c>
      <c r="G1" s="19" t="s">
        <v>37</v>
      </c>
    </row>
    <row r="2" spans="1:8" ht="82.8" x14ac:dyDescent="0.3">
      <c r="A2" s="22" t="s">
        <v>13</v>
      </c>
      <c r="B2" s="10" t="s">
        <v>43</v>
      </c>
      <c r="C2" s="23">
        <v>1342</v>
      </c>
      <c r="D2" s="23" t="s">
        <v>26</v>
      </c>
      <c r="E2" s="12"/>
      <c r="F2" s="13">
        <f>C2*E2</f>
        <v>0</v>
      </c>
      <c r="G2" s="13">
        <f>F2*1.27</f>
        <v>0</v>
      </c>
    </row>
    <row r="3" spans="1:8" ht="55.2" x14ac:dyDescent="0.3">
      <c r="A3" s="22" t="s">
        <v>14</v>
      </c>
      <c r="B3" s="10" t="s">
        <v>33</v>
      </c>
      <c r="C3" s="11">
        <v>4475</v>
      </c>
      <c r="D3" s="11" t="s">
        <v>28</v>
      </c>
      <c r="E3" s="12"/>
      <c r="F3" s="13">
        <f t="shared" ref="F3:F7" si="0">C3*E3</f>
        <v>0</v>
      </c>
      <c r="G3" s="13">
        <f t="shared" ref="G3:G7" si="1">F3*1.27</f>
        <v>0</v>
      </c>
    </row>
    <row r="4" spans="1:8" ht="96.6" x14ac:dyDescent="0.3">
      <c r="A4" s="22" t="s">
        <v>15</v>
      </c>
      <c r="B4" s="10" t="s">
        <v>44</v>
      </c>
      <c r="C4" s="11">
        <v>4475</v>
      </c>
      <c r="D4" s="11" t="s">
        <v>28</v>
      </c>
      <c r="E4" s="12"/>
      <c r="F4" s="13">
        <f t="shared" si="0"/>
        <v>0</v>
      </c>
      <c r="G4" s="13">
        <f t="shared" si="1"/>
        <v>0</v>
      </c>
      <c r="H4" t="s">
        <v>41</v>
      </c>
    </row>
    <row r="5" spans="1:8" ht="179.4" x14ac:dyDescent="0.3">
      <c r="A5" s="22" t="s">
        <v>16</v>
      </c>
      <c r="B5" s="10" t="s">
        <v>45</v>
      </c>
      <c r="C5" s="11">
        <v>4475</v>
      </c>
      <c r="D5" s="11" t="s">
        <v>28</v>
      </c>
      <c r="E5" s="12"/>
      <c r="F5" s="13">
        <f t="shared" si="0"/>
        <v>0</v>
      </c>
      <c r="G5" s="13">
        <f t="shared" si="1"/>
        <v>0</v>
      </c>
    </row>
    <row r="6" spans="1:8" x14ac:dyDescent="0.3">
      <c r="A6" s="22" t="s">
        <v>17</v>
      </c>
      <c r="B6" s="10" t="s">
        <v>40</v>
      </c>
      <c r="C6" s="11">
        <v>410</v>
      </c>
      <c r="D6" s="11" t="s">
        <v>25</v>
      </c>
      <c r="E6" s="12"/>
      <c r="F6" s="13">
        <f t="shared" si="0"/>
        <v>0</v>
      </c>
      <c r="G6" s="13">
        <f t="shared" si="1"/>
        <v>0</v>
      </c>
    </row>
    <row r="7" spans="1:8" ht="55.2" x14ac:dyDescent="0.3">
      <c r="A7" s="22" t="s">
        <v>39</v>
      </c>
      <c r="B7" s="10" t="s">
        <v>46</v>
      </c>
      <c r="C7" s="11">
        <v>895</v>
      </c>
      <c r="D7" s="11" t="s">
        <v>25</v>
      </c>
      <c r="E7" s="12"/>
      <c r="F7" s="13">
        <f t="shared" si="0"/>
        <v>0</v>
      </c>
      <c r="G7" s="13">
        <f t="shared" si="1"/>
        <v>0</v>
      </c>
    </row>
    <row r="8" spans="1:8" ht="28.2" thickBot="1" x14ac:dyDescent="0.35">
      <c r="A8" s="14"/>
      <c r="B8" s="15"/>
      <c r="C8" s="16"/>
      <c r="D8" s="16"/>
      <c r="E8" s="15"/>
      <c r="F8" s="20" t="s">
        <v>19</v>
      </c>
      <c r="G8" s="21">
        <f>SUM(F2:F7)</f>
        <v>0</v>
      </c>
    </row>
    <row r="9" spans="1:8" ht="28.2" thickBot="1" x14ac:dyDescent="0.35">
      <c r="A9" s="14"/>
      <c r="B9" s="15"/>
      <c r="C9" s="16"/>
      <c r="D9" s="16"/>
      <c r="E9" s="15"/>
      <c r="F9" s="9" t="s">
        <v>24</v>
      </c>
      <c r="G9" s="17">
        <f>SUM(G2:G7)</f>
        <v>0</v>
      </c>
    </row>
  </sheetData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520DDC-D339-4D6D-AE30-E5289AB02228}">
          <x14:formula1>
            <xm:f>'N.A.'!$B$6:$B$16</xm:f>
          </x14:formula1>
          <xm:sqref>D2:D7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2F24-D27B-4C82-BF71-B4F3CC82A5B4}">
  <dimension ref="B5:C12"/>
  <sheetViews>
    <sheetView workbookViewId="0">
      <selection activeCell="B13" sqref="B13"/>
    </sheetView>
  </sheetViews>
  <sheetFormatPr defaultRowHeight="14.4" x14ac:dyDescent="0.3"/>
  <cols>
    <col min="2" max="2" width="14" customWidth="1"/>
  </cols>
  <sheetData>
    <row r="5" spans="2:3" x14ac:dyDescent="0.3">
      <c r="B5" s="2" t="s">
        <v>29</v>
      </c>
      <c r="C5" s="2"/>
    </row>
    <row r="6" spans="2:3" x14ac:dyDescent="0.3">
      <c r="B6" s="2" t="s">
        <v>30</v>
      </c>
      <c r="C6" s="2"/>
    </row>
    <row r="7" spans="2:3" x14ac:dyDescent="0.3">
      <c r="B7" s="2" t="s">
        <v>31</v>
      </c>
      <c r="C7" s="2"/>
    </row>
    <row r="8" spans="2:3" x14ac:dyDescent="0.3">
      <c r="B8" s="2" t="s">
        <v>25</v>
      </c>
      <c r="C8" s="2"/>
    </row>
    <row r="9" spans="2:3" x14ac:dyDescent="0.3">
      <c r="B9" s="2" t="s">
        <v>26</v>
      </c>
      <c r="C9" s="2"/>
    </row>
    <row r="10" spans="2:3" x14ac:dyDescent="0.3">
      <c r="B10" s="2" t="s">
        <v>27</v>
      </c>
      <c r="C10" s="2"/>
    </row>
    <row r="11" spans="2:3" x14ac:dyDescent="0.3">
      <c r="B11" s="2" t="s">
        <v>28</v>
      </c>
      <c r="C11" s="2"/>
    </row>
    <row r="12" spans="2:3" x14ac:dyDescent="0.3">
      <c r="B12" s="2" t="s">
        <v>32</v>
      </c>
      <c r="C12" s="2"/>
    </row>
  </sheetData>
  <autoFilter ref="B5:B11" xr:uid="{E2462F24-D27B-4C82-BF71-B4F3CC82A5B4}">
    <sortState xmlns:xlrd2="http://schemas.microsoft.com/office/spreadsheetml/2017/richdata2" ref="B6:B12">
      <sortCondition ref="B5:B1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Ajánlati lap</vt:lpstr>
      <vt:lpstr>Árazandó költségvetés</vt:lpstr>
      <vt:lpstr>N.A.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Károly dr. Sződi</dc:creator>
  <cp:lastModifiedBy>Károly dr. Sződi</cp:lastModifiedBy>
  <cp:lastPrinted>2025-12-16T08:15:49Z</cp:lastPrinted>
  <dcterms:created xsi:type="dcterms:W3CDTF">2025-12-11T12:23:42Z</dcterms:created>
  <dcterms:modified xsi:type="dcterms:W3CDTF">2026-06-03T07:51:38Z</dcterms:modified>
</cp:coreProperties>
</file>